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85"/>
  </bookViews>
  <sheets>
    <sheet name="Sheet0" sheetId="1" r:id="rId1"/>
  </sheets>
  <externalReferences>
    <externalReference r:id="rId2"/>
  </externalReferences>
  <definedNames>
    <definedName name="_xlnm._FilterDatabase" localSheetId="0" hidden="1">Sheet0!$B$3:$M$12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<sst xmlns="http://schemas.openxmlformats.org/spreadsheetml/2006/main" count="87" uniqueCount="65">
  <si>
    <t>国家税务总局武川县税务局2026年8月认定的定期定额户核定公告</t>
  </si>
  <si>
    <t>序号</t>
  </si>
  <si>
    <t>统一社会信用代码（纳税人识别号）</t>
  </si>
  <si>
    <t>纳税人名称</t>
  </si>
  <si>
    <t>业主姓名</t>
  </si>
  <si>
    <t>经营地点</t>
  </si>
  <si>
    <t>所属行业</t>
  </si>
  <si>
    <t>定额项目</t>
  </si>
  <si>
    <t>调整额度(幅度)</t>
  </si>
  <si>
    <t>调整原因</t>
  </si>
  <si>
    <t>核定有效期起</t>
  </si>
  <si>
    <t>核定有效期止</t>
  </si>
  <si>
    <t>税款核定情况</t>
  </si>
  <si>
    <t>月核定应纳税经营额</t>
  </si>
  <si>
    <t>月核定应纳税额合计</t>
  </si>
  <si>
    <t>92150125MAK79P9N2Y</t>
  </si>
  <si>
    <t>武川县瑞景达工程机械租赁站（个体工商户）</t>
  </si>
  <si>
    <t>建筑工程机械与设备经营租赁</t>
  </si>
  <si>
    <t>依纳税人申请</t>
  </si>
  <si>
    <t>92150125MA0PKNAY3R</t>
  </si>
  <si>
    <t>武川县金美誉综合批发部</t>
  </si>
  <si>
    <t>其他未列明批发业</t>
  </si>
  <si>
    <t>92150125MAKA276G1J</t>
  </si>
  <si>
    <t>武川县贵人来音乐烧烤吧（个体工商户）</t>
  </si>
  <si>
    <t>正餐服务</t>
  </si>
  <si>
    <t>92150125MAKLJHTK02</t>
  </si>
  <si>
    <t>武川县宸兴信息咨询服务部（个体工商户）</t>
  </si>
  <si>
    <t>其他居民服务业</t>
  </si>
  <si>
    <t>92150125MAKG6WPL96</t>
  </si>
  <si>
    <t>武川县王三牛羊肉店（个体工商户）</t>
  </si>
  <si>
    <t>其他农牧产品批发</t>
  </si>
  <si>
    <t>92150125MAK2X8WC9P</t>
  </si>
  <si>
    <t>武川县那顺餐厅（个体工商户）</t>
  </si>
  <si>
    <t>92150125MAKFBD1N7W</t>
  </si>
  <si>
    <t>武川县呼和潘胖胖麻辣烫店（个体工商户）</t>
  </si>
  <si>
    <t>92150125MAKGKCKU22</t>
  </si>
  <si>
    <t>武川县宏途机械租赁部（个体工商户）</t>
  </si>
  <si>
    <t>92150125MAKGKCJ6XA</t>
  </si>
  <si>
    <t>武川县启诚机械租赁部（个体工商户）</t>
  </si>
  <si>
    <t>92150125MAKFJJ504X</t>
  </si>
  <si>
    <t>武川县利平汽车轮胎维修中心（个体工商户）</t>
  </si>
  <si>
    <t>汽车修理与维护</t>
  </si>
  <si>
    <t>92150125MAKK2J6F5L</t>
  </si>
  <si>
    <t>武川县顺发建材销售部（个体工商户）</t>
  </si>
  <si>
    <t>建材批发</t>
  </si>
  <si>
    <t>92150125MAKHLRMFXW</t>
  </si>
  <si>
    <t>武川县鑫峰建筑材料经销部（个体工商户）</t>
  </si>
  <si>
    <t>92150125MAKH7GWN2J</t>
  </si>
  <si>
    <t>武川县熊大手撕烤鸭店（个体工商户）</t>
  </si>
  <si>
    <t>快餐服务</t>
  </si>
  <si>
    <t>92150125MAKH8PRN0M</t>
  </si>
  <si>
    <t>武川县启顺源建材经销部（个体工商户）</t>
  </si>
  <si>
    <t>其他综合零售</t>
  </si>
  <si>
    <t>92150125MAK2HX817F</t>
  </si>
  <si>
    <t>武川县利得家庭农牧场（个体工商户）</t>
  </si>
  <si>
    <t>牛的饲养</t>
  </si>
  <si>
    <t>92150125MA0QH9T455</t>
  </si>
  <si>
    <t>武川县皓阳物流信息部</t>
  </si>
  <si>
    <t>其他专业咨询与调查</t>
  </si>
  <si>
    <t>92150125MAEK6QBT1B</t>
  </si>
  <si>
    <t>武川县惠源便利店（个体工商户）</t>
  </si>
  <si>
    <t>便利店零售</t>
  </si>
  <si>
    <t>92150125MAKDNLF70R</t>
  </si>
  <si>
    <t>武川县旺鑫烟酒店（个体工商户）</t>
  </si>
  <si>
    <t>烟草制品零售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</si>
</sst>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indexed="8"/>
      <name val="宋体"/>
      <charset val="134"/>
      <scheme val="minor"/>
    </font>
    <font>
      <sz val="12"/>
      <color indexed="8"/>
      <name val="黑体"/>
      <charset val="134"/>
    </font>
    <font>
      <sz val="22"/>
      <color indexed="8"/>
      <name val="方正小标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lignment vertical="center"/>
    </xf>
    <xf numFmtId="0" fontId="1" fillId="0" borderId="0" xfId="0" applyFont="1" applyAlignment="1">
      <alignment horizontal="center" vertical="center" wrapText="1"/>
    </xf>
    <xf numFmtId="0" fontId="0" fillId="0" borderId="0" xfId="0" applyFont="1" applyAlignment="1">
      <alignment horizontal="center" vertical="center"/>
    </xf>
    <xf numFmtId="0" fontId="0" fillId="0" borderId="0" xfId="0" applyNumberFormat="1" applyFont="1">
      <alignment vertical="center"/>
    </xf>
    <xf numFmtId="0" fontId="2" fillId="0" borderId="0" xfId="0" applyNumberFormat="1" applyFont="1" applyAlignment="1">
      <alignment horizontal="center"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0" fillId="0" borderId="1" xfId="0" applyFont="1" applyBorder="1" applyAlignment="1">
      <alignment horizontal="center" vertical="center"/>
    </xf>
    <xf numFmtId="0"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176" fontId="0"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450;&#26399;&#23450;&#39069;&#25143;&#26597;&#3581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ow r="1">
          <cell r="A1" t="str">
            <v>定期定额户查询</v>
          </cell>
        </row>
        <row r="2">
          <cell r="A2" t="str">
            <v>null：国家税务总局武川县税务局征收管理股</v>
          </cell>
        </row>
        <row r="2">
          <cell r="K2" t="str">
            <v>null：2026年08月01日　至　2026-09-02</v>
          </cell>
        </row>
        <row r="2">
          <cell r="U2" t="str">
            <v>null：国家税务总局武川县税务局征收管理股</v>
          </cell>
        </row>
        <row r="3">
          <cell r="A3" t="str">
            <v>社会信用代码（纳税人识别号）</v>
          </cell>
          <cell r="B3" t="str">
            <v>纳税人名称</v>
          </cell>
          <cell r="C3" t="str">
            <v>纳税人状态</v>
          </cell>
          <cell r="D3" t="str">
            <v>课征主体登记类型</v>
          </cell>
          <cell r="E3" t="str">
            <v>登记注册类型</v>
          </cell>
          <cell r="F3" t="str">
            <v>生产经营地址</v>
          </cell>
          <cell r="G3" t="str">
            <v>行政区划</v>
          </cell>
          <cell r="H3" t="str">
            <v>注册地址</v>
          </cell>
          <cell r="I3" t="str">
            <v>街道乡镇</v>
          </cell>
          <cell r="J3" t="str">
            <v>法定代表人姓名</v>
          </cell>
          <cell r="K3" t="str">
            <v>经营范围</v>
          </cell>
          <cell r="L3" t="str">
            <v>纳税人联系电话</v>
          </cell>
          <cell r="M3" t="str">
            <v>行业小类</v>
          </cell>
          <cell r="N3" t="str">
            <v>征收项目</v>
          </cell>
          <cell r="O3" t="str">
            <v>征收品目</v>
          </cell>
          <cell r="P3" t="str">
            <v>应纳税经营额</v>
          </cell>
          <cell r="Q3" t="str">
            <v>税率</v>
          </cell>
          <cell r="R3" t="str">
            <v>核定税额</v>
          </cell>
          <cell r="S3" t="str">
            <v>核定执行期起</v>
          </cell>
          <cell r="T3" t="str">
            <v>应税所得率</v>
          </cell>
          <cell r="U3" t="str">
            <v>核定执行期止</v>
          </cell>
        </row>
        <row r="4">
          <cell r="A4" t="str">
            <v>92150125MAK79P9N2Y</v>
          </cell>
          <cell r="B4" t="str">
            <v>武川县瑞景达工程机械租赁站（个体工商户）</v>
          </cell>
          <cell r="C4" t="str">
            <v>正常</v>
          </cell>
          <cell r="D4" t="str">
            <v>个体经营纳税人税务登记</v>
          </cell>
          <cell r="E4" t="str">
            <v>内资个体</v>
          </cell>
          <cell r="F4" t="str">
            <v>内蒙古自治区呼和浩特市武川县可可以力更镇文化东街新民巷270号临街门脸</v>
          </cell>
          <cell r="G4" t="str">
            <v>武川县</v>
          </cell>
          <cell r="H4" t="str">
            <v>内蒙古自治区呼和浩特市武川县可可以力更镇文化东街新民巷270号临街门脸</v>
          </cell>
          <cell r="I4" t="str">
            <v>可镇</v>
          </cell>
          <cell r="J4" t="str">
            <v>田路</v>
          </cell>
          <cell r="K4" t="str">
            <v>一般项目：机械设备租赁；农业机械租赁；租赁服务（不含许可类租赁服务）；建筑工程机械与设备租赁；工程技术服务（规划管理、勘察、设计、监理除外）；信息技术咨询服务；工程管理服务；劳务服务（不含劳务派遣）；技术服务、技术开发、技术咨询、技术交流、技术转让、技术推广；城市绿化管理；交通设施维修；建筑材料销售；五金产品零售；塑料制品销售；办公用品销售；门窗销售。（除依法须经批准的项目外，凭营业执照依法自主开展经营活动）</v>
          </cell>
          <cell r="L4" t="str">
            <v>13314718789</v>
          </cell>
          <cell r="M4" t="str">
            <v>建筑工程机械与设备经营租赁</v>
          </cell>
          <cell r="N4" t="str">
            <v>个人所得税</v>
          </cell>
          <cell r="O4" t="str">
            <v>经营所得</v>
          </cell>
          <cell r="P4" t="str">
            <v>28,000.00</v>
          </cell>
          <cell r="Q4" t="str">
            <v>0.013</v>
          </cell>
          <cell r="R4" t="str">
            <v>0.00</v>
          </cell>
          <cell r="S4" t="str">
            <v>2026-01-01</v>
          </cell>
        </row>
        <row r="4">
          <cell r="U4" t="str">
            <v>2026-12-31</v>
          </cell>
        </row>
        <row r="5">
          <cell r="A5" t="str">
            <v>92150125MAK79P9N2Y</v>
          </cell>
          <cell r="B5" t="str">
            <v>武川县瑞景达工程机械租赁站（个体工商户）</v>
          </cell>
          <cell r="C5" t="str">
            <v>正常</v>
          </cell>
          <cell r="D5" t="str">
            <v>个体经营纳税人税务登记</v>
          </cell>
          <cell r="E5" t="str">
            <v>内资个体</v>
          </cell>
          <cell r="F5" t="str">
            <v>内蒙古自治区呼和浩特市武川县可可以力更镇文化东街新民巷270号临街门脸</v>
          </cell>
          <cell r="G5" t="str">
            <v>武川县</v>
          </cell>
          <cell r="H5" t="str">
            <v>内蒙古自治区呼和浩特市武川县可可以力更镇文化东街新民巷270号临街门脸</v>
          </cell>
          <cell r="I5" t="str">
            <v>可镇</v>
          </cell>
          <cell r="J5" t="str">
            <v>田路</v>
          </cell>
          <cell r="K5" t="str">
            <v>一般项目：机械设备租赁；农业机械租赁；租赁服务（不含许可类租赁服务）；建筑工程机械与设备租赁；工程技术服务（规划管理、勘察、设计、监理除外）；信息技术咨询服务；工程管理服务；劳务服务（不含劳务派遣）；技术服务、技术开发、技术咨询、技术交流、技术转让、技术推广；城市绿化管理；交通设施维修；建筑材料销售；五金产品零售；塑料制品销售；办公用品销售；门窗销售。（除依法须经批准的项目外，凭营业执照依法自主开展经营活动）</v>
          </cell>
          <cell r="L5" t="str">
            <v>13314718789</v>
          </cell>
          <cell r="M5" t="str">
            <v>建筑工程机械与设备经营租赁</v>
          </cell>
          <cell r="N5" t="str">
            <v>水利建设专项收入</v>
          </cell>
          <cell r="O5" t="str">
            <v>地方水利建设基金</v>
          </cell>
          <cell r="P5" t="str">
            <v>28,000.00</v>
          </cell>
          <cell r="Q5" t="str">
            <v>0.0050</v>
          </cell>
          <cell r="R5" t="str">
            <v>0.00</v>
          </cell>
          <cell r="S5" t="str">
            <v>2026-01-01</v>
          </cell>
        </row>
        <row r="5">
          <cell r="U5" t="str">
            <v>2026-12-31</v>
          </cell>
        </row>
        <row r="6">
          <cell r="A6" t="str">
            <v>92150125MAK79P9N2Y</v>
          </cell>
          <cell r="B6" t="str">
            <v>武川县瑞景达工程机械租赁站（个体工商户）</v>
          </cell>
          <cell r="C6" t="str">
            <v>正常</v>
          </cell>
          <cell r="D6" t="str">
            <v>个体经营纳税人税务登记</v>
          </cell>
          <cell r="E6" t="str">
            <v>内资个体</v>
          </cell>
          <cell r="F6" t="str">
            <v>内蒙古自治区呼和浩特市武川县可可以力更镇文化东街新民巷270号临街门脸</v>
          </cell>
          <cell r="G6" t="str">
            <v>武川县</v>
          </cell>
          <cell r="H6" t="str">
            <v>内蒙古自治区呼和浩特市武川县可可以力更镇文化东街新民巷270号临街门脸</v>
          </cell>
          <cell r="I6" t="str">
            <v>可镇</v>
          </cell>
          <cell r="J6" t="str">
            <v>田路</v>
          </cell>
          <cell r="K6" t="str">
            <v>一般项目：机械设备租赁；农业机械租赁；租赁服务（不含许可类租赁服务）；建筑工程机械与设备租赁；工程技术服务（规划管理、勘察、设计、监理除外）；信息技术咨询服务；工程管理服务；劳务服务（不含劳务派遣）；技术服务、技术开发、技术咨询、技术交流、技术转让、技术推广；城市绿化管理；交通设施维修；建筑材料销售；五金产品零售；塑料制品销售；办公用品销售；门窗销售。（除依法须经批准的项目外，凭营业执照依法自主开展经营活动）</v>
          </cell>
          <cell r="L6" t="str">
            <v>13314718789</v>
          </cell>
          <cell r="M6" t="str">
            <v>建筑工程机械与设备经营租赁</v>
          </cell>
          <cell r="N6" t="str">
            <v>地方教育附加</v>
          </cell>
          <cell r="O6" t="str">
            <v>增值税地方教育附加</v>
          </cell>
          <cell r="P6" t="str">
            <v>28,000.00</v>
          </cell>
          <cell r="Q6" t="str">
            <v>0.02</v>
          </cell>
          <cell r="R6" t="str">
            <v>0.00</v>
          </cell>
          <cell r="S6" t="str">
            <v>2026-01-01</v>
          </cell>
        </row>
        <row r="6">
          <cell r="U6" t="str">
            <v>2026-12-31</v>
          </cell>
        </row>
        <row r="7">
          <cell r="A7" t="str">
            <v>92150125MAK79P9N2Y</v>
          </cell>
          <cell r="B7" t="str">
            <v>武川县瑞景达工程机械租赁站（个体工商户）</v>
          </cell>
          <cell r="C7" t="str">
            <v>正常</v>
          </cell>
          <cell r="D7" t="str">
            <v>个体经营纳税人税务登记</v>
          </cell>
          <cell r="E7" t="str">
            <v>内资个体</v>
          </cell>
          <cell r="F7" t="str">
            <v>内蒙古自治区呼和浩特市武川县可可以力更镇文化东街新民巷270号临街门脸</v>
          </cell>
          <cell r="G7" t="str">
            <v>武川县</v>
          </cell>
          <cell r="H7" t="str">
            <v>内蒙古自治区呼和浩特市武川县可可以力更镇文化东街新民巷270号临街门脸</v>
          </cell>
          <cell r="I7" t="str">
            <v>可镇</v>
          </cell>
          <cell r="J7" t="str">
            <v>田路</v>
          </cell>
          <cell r="K7" t="str">
            <v>一般项目：机械设备租赁；农业机械租赁；租赁服务（不含许可类租赁服务）；建筑工程机械与设备租赁；工程技术服务（规划管理、勘察、设计、监理除外）；信息技术咨询服务；工程管理服务；劳务服务（不含劳务派遣）；技术服务、技术开发、技术咨询、技术交流、技术转让、技术推广；城市绿化管理；交通设施维修；建筑材料销售；五金产品零售；塑料制品销售；办公用品销售；门窗销售。（除依法须经批准的项目外，凭营业执照依法自主开展经营活动）</v>
          </cell>
          <cell r="L7" t="str">
            <v>13314718789</v>
          </cell>
          <cell r="M7" t="str">
            <v>建筑工程机械与设备经营租赁</v>
          </cell>
          <cell r="N7" t="str">
            <v>教育费附加</v>
          </cell>
          <cell r="O7" t="str">
            <v>增值税教育费附加</v>
          </cell>
          <cell r="P7" t="str">
            <v>28,000.00</v>
          </cell>
          <cell r="Q7" t="str">
            <v>0.03</v>
          </cell>
          <cell r="R7" t="str">
            <v>0.00</v>
          </cell>
          <cell r="S7" t="str">
            <v>2026-01-01</v>
          </cell>
        </row>
        <row r="7">
          <cell r="U7" t="str">
            <v>2026-12-31</v>
          </cell>
        </row>
        <row r="8">
          <cell r="A8" t="str">
            <v>92150125MAK79P9N2Y</v>
          </cell>
          <cell r="B8" t="str">
            <v>武川县瑞景达工程机械租赁站（个体工商户）</v>
          </cell>
          <cell r="C8" t="str">
            <v>正常</v>
          </cell>
          <cell r="D8" t="str">
            <v>个体经营纳税人税务登记</v>
          </cell>
          <cell r="E8" t="str">
            <v>内资个体</v>
          </cell>
          <cell r="F8" t="str">
            <v>内蒙古自治区呼和浩特市武川县可可以力更镇文化东街新民巷270号临街门脸</v>
          </cell>
          <cell r="G8" t="str">
            <v>武川县</v>
          </cell>
          <cell r="H8" t="str">
            <v>内蒙古自治区呼和浩特市武川县可可以力更镇文化东街新民巷270号临街门脸</v>
          </cell>
          <cell r="I8" t="str">
            <v>可镇</v>
          </cell>
          <cell r="J8" t="str">
            <v>田路</v>
          </cell>
          <cell r="K8" t="str">
            <v>一般项目：机械设备租赁；农业机械租赁；租赁服务（不含许可类租赁服务）；建筑工程机械与设备租赁；工程技术服务（规划管理、勘察、设计、监理除外）；信息技术咨询服务；工程管理服务；劳务服务（不含劳务派遣）；技术服务、技术开发、技术咨询、技术交流、技术转让、技术推广；城市绿化管理；交通设施维修；建筑材料销售；五金产品零售；塑料制品销售；办公用品销售；门窗销售。（除依法须经批准的项目外，凭营业执照依法自主开展经营活动）</v>
          </cell>
          <cell r="L8" t="str">
            <v>13314718789</v>
          </cell>
          <cell r="M8" t="str">
            <v>建筑工程机械与设备经营租赁</v>
          </cell>
          <cell r="N8" t="str">
            <v>城市维护建设税</v>
          </cell>
          <cell r="O8" t="str">
            <v>县城、镇（增值税附征）</v>
          </cell>
          <cell r="P8" t="str">
            <v>28,000.00</v>
          </cell>
          <cell r="Q8" t="str">
            <v>0.05</v>
          </cell>
          <cell r="R8" t="str">
            <v>0.00</v>
          </cell>
          <cell r="S8" t="str">
            <v>2026-01-01</v>
          </cell>
        </row>
        <row r="8">
          <cell r="U8" t="str">
            <v>2026-12-31</v>
          </cell>
        </row>
        <row r="9">
          <cell r="A9" t="str">
            <v>92150125MAK79P9N2Y</v>
          </cell>
          <cell r="B9" t="str">
            <v>武川县瑞景达工程机械租赁站（个体工商户）</v>
          </cell>
          <cell r="C9" t="str">
            <v>正常</v>
          </cell>
          <cell r="D9" t="str">
            <v>个体经营纳税人税务登记</v>
          </cell>
          <cell r="E9" t="str">
            <v>内资个体</v>
          </cell>
          <cell r="F9" t="str">
            <v>内蒙古自治区呼和浩特市武川县可可以力更镇文化东街新民巷270号临街门脸</v>
          </cell>
          <cell r="G9" t="str">
            <v>武川县</v>
          </cell>
          <cell r="H9" t="str">
            <v>内蒙古自治区呼和浩特市武川县可可以力更镇文化东街新民巷270号临街门脸</v>
          </cell>
          <cell r="I9" t="str">
            <v>可镇</v>
          </cell>
          <cell r="J9" t="str">
            <v>田路</v>
          </cell>
          <cell r="K9" t="str">
            <v>一般项目：机械设备租赁；农业机械租赁；租赁服务（不含许可类租赁服务）；建筑工程机械与设备租赁；工程技术服务（规划管理、勘察、设计、监理除外）；信息技术咨询服务；工程管理服务；劳务服务（不含劳务派遣）；技术服务、技术开发、技术咨询、技术交流、技术转让、技术推广；城市绿化管理；交通设施维修；建筑材料销售；五金产品零售；塑料制品销售；办公用品销售；门窗销售。（除依法须经批准的项目外，凭营业执照依法自主开展经营活动）</v>
          </cell>
          <cell r="L9" t="str">
            <v>13314718789</v>
          </cell>
          <cell r="M9" t="str">
            <v>建筑工程机械与设备经营租赁</v>
          </cell>
          <cell r="N9" t="str">
            <v>增值税</v>
          </cell>
          <cell r="O9" t="str">
            <v>有形动产经营租赁</v>
          </cell>
          <cell r="P9" t="str">
            <v>28,000.00</v>
          </cell>
          <cell r="Q9" t="str">
            <v>0.03</v>
          </cell>
          <cell r="R9" t="str">
            <v>0.00</v>
          </cell>
          <cell r="S9" t="str">
            <v>2026-01-01</v>
          </cell>
        </row>
        <row r="9">
          <cell r="U9" t="str">
            <v>2026-12-31</v>
          </cell>
        </row>
        <row r="10">
          <cell r="A10" t="str">
            <v>92150125MA0PKNAY3R</v>
          </cell>
          <cell r="B10" t="str">
            <v>武川县金美誉综合批发部</v>
          </cell>
          <cell r="C10" t="str">
            <v>正常</v>
          </cell>
          <cell r="D10" t="str">
            <v>个体经营纳税人税务登记</v>
          </cell>
          <cell r="E10" t="str">
            <v>内资个体</v>
          </cell>
          <cell r="F10" t="str">
            <v>武川县可镇移民村库房</v>
          </cell>
          <cell r="G10" t="str">
            <v>武川县</v>
          </cell>
        </row>
        <row r="10">
          <cell r="I10" t="str">
            <v>可镇</v>
          </cell>
          <cell r="J10" t="str">
            <v>寇根元</v>
          </cell>
          <cell r="K10" t="str">
            <v>食品销售（仅销售预包装食品）</v>
          </cell>
          <cell r="L10" t="str">
            <v>15848115679</v>
          </cell>
          <cell r="M10" t="str">
            <v>其他未列明批发业</v>
          </cell>
          <cell r="N10" t="str">
            <v>个人所得税</v>
          </cell>
          <cell r="O10" t="str">
            <v>经营所得</v>
          </cell>
          <cell r="P10" t="str">
            <v>25,000.00</v>
          </cell>
          <cell r="Q10" t="str">
            <v>0.01</v>
          </cell>
          <cell r="R10" t="str">
            <v>0.00</v>
          </cell>
          <cell r="S10" t="str">
            <v>2026-07-01</v>
          </cell>
        </row>
        <row r="10">
          <cell r="U10" t="str">
            <v>2026-12-31</v>
          </cell>
        </row>
        <row r="11">
          <cell r="A11" t="str">
            <v>92150125MA0PKNAY3R</v>
          </cell>
          <cell r="B11" t="str">
            <v>武川县金美誉综合批发部</v>
          </cell>
          <cell r="C11" t="str">
            <v>正常</v>
          </cell>
          <cell r="D11" t="str">
            <v>个体经营纳税人税务登记</v>
          </cell>
          <cell r="E11" t="str">
            <v>内资个体</v>
          </cell>
          <cell r="F11" t="str">
            <v>武川县可镇移民村库房</v>
          </cell>
          <cell r="G11" t="str">
            <v>武川县</v>
          </cell>
        </row>
        <row r="11">
          <cell r="I11" t="str">
            <v>可镇</v>
          </cell>
          <cell r="J11" t="str">
            <v>寇根元</v>
          </cell>
          <cell r="K11" t="str">
            <v>食品销售（仅销售预包装食品）</v>
          </cell>
          <cell r="L11" t="str">
            <v>15848115679</v>
          </cell>
          <cell r="M11" t="str">
            <v>其他未列明批发业</v>
          </cell>
          <cell r="N11" t="str">
            <v>水利建设专项收入</v>
          </cell>
          <cell r="O11" t="str">
            <v>地方水利建设基金</v>
          </cell>
          <cell r="P11" t="str">
            <v>25,000.00</v>
          </cell>
          <cell r="Q11" t="str">
            <v>0.0050</v>
          </cell>
          <cell r="R11" t="str">
            <v>0.00</v>
          </cell>
          <cell r="S11" t="str">
            <v>2026-07-01</v>
          </cell>
        </row>
        <row r="11">
          <cell r="U11" t="str">
            <v>2026-12-31</v>
          </cell>
        </row>
        <row r="12">
          <cell r="A12" t="str">
            <v>92150125MA0PKNAY3R</v>
          </cell>
          <cell r="B12" t="str">
            <v>武川县金美誉综合批发部</v>
          </cell>
          <cell r="C12" t="str">
            <v>正常</v>
          </cell>
          <cell r="D12" t="str">
            <v>个体经营纳税人税务登记</v>
          </cell>
          <cell r="E12" t="str">
            <v>内资个体</v>
          </cell>
          <cell r="F12" t="str">
            <v>武川县可镇移民村库房</v>
          </cell>
          <cell r="G12" t="str">
            <v>武川县</v>
          </cell>
        </row>
        <row r="12">
          <cell r="I12" t="str">
            <v>可镇</v>
          </cell>
          <cell r="J12" t="str">
            <v>寇根元</v>
          </cell>
          <cell r="K12" t="str">
            <v>食品销售（仅销售预包装食品）</v>
          </cell>
          <cell r="L12" t="str">
            <v>15848115679</v>
          </cell>
          <cell r="M12" t="str">
            <v>其他未列明批发业</v>
          </cell>
          <cell r="N12" t="str">
            <v>地方教育附加</v>
          </cell>
          <cell r="O12" t="str">
            <v>增值税地方教育附加</v>
          </cell>
          <cell r="P12" t="str">
            <v>25,000.00</v>
          </cell>
          <cell r="Q12" t="str">
            <v>0.02</v>
          </cell>
          <cell r="R12" t="str">
            <v>0.00</v>
          </cell>
          <cell r="S12" t="str">
            <v>2026-07-01</v>
          </cell>
        </row>
        <row r="12">
          <cell r="U12" t="str">
            <v>2026-12-31</v>
          </cell>
        </row>
        <row r="13">
          <cell r="A13" t="str">
            <v>92150125MA0PKNAY3R</v>
          </cell>
          <cell r="B13" t="str">
            <v>武川县金美誉综合批发部</v>
          </cell>
          <cell r="C13" t="str">
            <v>正常</v>
          </cell>
          <cell r="D13" t="str">
            <v>个体经营纳税人税务登记</v>
          </cell>
          <cell r="E13" t="str">
            <v>内资个体</v>
          </cell>
          <cell r="F13" t="str">
            <v>武川县可镇移民村库房</v>
          </cell>
          <cell r="G13" t="str">
            <v>武川县</v>
          </cell>
        </row>
        <row r="13">
          <cell r="I13" t="str">
            <v>可镇</v>
          </cell>
          <cell r="J13" t="str">
            <v>寇根元</v>
          </cell>
          <cell r="K13" t="str">
            <v>食品销售（仅销售预包装食品）</v>
          </cell>
          <cell r="L13" t="str">
            <v>15848115679</v>
          </cell>
          <cell r="M13" t="str">
            <v>其他未列明批发业</v>
          </cell>
          <cell r="N13" t="str">
            <v>教育费附加</v>
          </cell>
          <cell r="O13" t="str">
            <v>增值税教育费附加</v>
          </cell>
          <cell r="P13" t="str">
            <v>25,000.00</v>
          </cell>
          <cell r="Q13" t="str">
            <v>0.03</v>
          </cell>
          <cell r="R13" t="str">
            <v>0.00</v>
          </cell>
          <cell r="S13" t="str">
            <v>2026-07-01</v>
          </cell>
        </row>
        <row r="13">
          <cell r="U13" t="str">
            <v>2026-12-31</v>
          </cell>
        </row>
        <row r="14">
          <cell r="A14" t="str">
            <v>92150125MA0PKNAY3R</v>
          </cell>
          <cell r="B14" t="str">
            <v>武川县金美誉综合批发部</v>
          </cell>
          <cell r="C14" t="str">
            <v>正常</v>
          </cell>
          <cell r="D14" t="str">
            <v>个体经营纳税人税务登记</v>
          </cell>
          <cell r="E14" t="str">
            <v>内资个体</v>
          </cell>
          <cell r="F14" t="str">
            <v>武川县可镇移民村库房</v>
          </cell>
          <cell r="G14" t="str">
            <v>武川县</v>
          </cell>
        </row>
        <row r="14">
          <cell r="I14" t="str">
            <v>可镇</v>
          </cell>
          <cell r="J14" t="str">
            <v>寇根元</v>
          </cell>
          <cell r="K14" t="str">
            <v>食品销售（仅销售预包装食品）</v>
          </cell>
          <cell r="L14" t="str">
            <v>15848115679</v>
          </cell>
          <cell r="M14" t="str">
            <v>其他未列明批发业</v>
          </cell>
          <cell r="N14" t="str">
            <v>城市维护建设税</v>
          </cell>
          <cell r="O14" t="str">
            <v>县城、镇（增值税附征）</v>
          </cell>
          <cell r="P14" t="str">
            <v>25,000.00</v>
          </cell>
          <cell r="Q14" t="str">
            <v>0.05</v>
          </cell>
          <cell r="R14" t="str">
            <v>0.00</v>
          </cell>
          <cell r="S14" t="str">
            <v>2026-07-01</v>
          </cell>
        </row>
        <row r="14">
          <cell r="U14" t="str">
            <v>2026-12-31</v>
          </cell>
        </row>
        <row r="15">
          <cell r="A15" t="str">
            <v>92150125MA0PKNAY3R</v>
          </cell>
          <cell r="B15" t="str">
            <v>武川县金美誉综合批发部</v>
          </cell>
          <cell r="C15" t="str">
            <v>正常</v>
          </cell>
          <cell r="D15" t="str">
            <v>个体经营纳税人税务登记</v>
          </cell>
          <cell r="E15" t="str">
            <v>内资个体</v>
          </cell>
          <cell r="F15" t="str">
            <v>武川县可镇移民村库房</v>
          </cell>
          <cell r="G15" t="str">
            <v>武川县</v>
          </cell>
        </row>
        <row r="15">
          <cell r="I15" t="str">
            <v>可镇</v>
          </cell>
          <cell r="J15" t="str">
            <v>寇根元</v>
          </cell>
          <cell r="K15" t="str">
            <v>食品销售（仅销售预包装食品）</v>
          </cell>
          <cell r="L15" t="str">
            <v>15848115679</v>
          </cell>
          <cell r="M15" t="str">
            <v>其他未列明批发业</v>
          </cell>
          <cell r="N15" t="str">
            <v>增值税</v>
          </cell>
          <cell r="O15" t="str">
            <v>商业(3%)</v>
          </cell>
          <cell r="P15" t="str">
            <v>25,000.00</v>
          </cell>
          <cell r="Q15" t="str">
            <v>0.03</v>
          </cell>
          <cell r="R15" t="str">
            <v>0.00</v>
          </cell>
          <cell r="S15" t="str">
            <v>2026-07-01</v>
          </cell>
        </row>
        <row r="15">
          <cell r="U15" t="str">
            <v>2026-12-31</v>
          </cell>
        </row>
        <row r="16">
          <cell r="A16" t="str">
            <v>92150125MAKA276G1J</v>
          </cell>
          <cell r="B16" t="str">
            <v>武川县贵人来音乐烧烤吧（个体工商户）</v>
          </cell>
          <cell r="C16" t="str">
            <v>正常</v>
          </cell>
          <cell r="D16" t="str">
            <v>个体经营纳税人税务登记</v>
          </cell>
          <cell r="E16" t="str">
            <v>内资个体</v>
          </cell>
          <cell r="F16" t="str">
            <v>内蒙古自治区呼和浩特市武川县可可以力更镇呈祥路御景花园东门10号门脸</v>
          </cell>
          <cell r="G16" t="str">
            <v>武川县</v>
          </cell>
          <cell r="H16" t="str">
            <v>内蒙古自治区呼和浩特市武川县可可以力更镇呈祥路御景花园东门10号门脸</v>
          </cell>
          <cell r="I16" t="str">
            <v>可镇</v>
          </cell>
          <cell r="J16" t="str">
            <v>陈永鲜</v>
          </cell>
          <cell r="K16" t="str">
            <v>许可项目：餐饮服务；歌舞娱乐活动。（依法须经批准的项目，经相关部门批准后方可开展经营活动，具体经营项目以相关部门批准文件或许可证件为准）</v>
          </cell>
          <cell r="L16" t="str">
            <v>15804882065</v>
          </cell>
          <cell r="M16" t="str">
            <v>正餐服务</v>
          </cell>
          <cell r="N16" t="str">
            <v>个人所得税</v>
          </cell>
          <cell r="O16" t="str">
            <v>经营所得</v>
          </cell>
          <cell r="P16" t="str">
            <v>20,000.00</v>
          </cell>
          <cell r="Q16" t="str">
            <v>0.013</v>
          </cell>
          <cell r="R16" t="str">
            <v>0.00</v>
          </cell>
          <cell r="S16" t="str">
            <v>2026-07-01</v>
          </cell>
        </row>
        <row r="16">
          <cell r="U16" t="str">
            <v>2026-12-31</v>
          </cell>
        </row>
        <row r="17">
          <cell r="A17" t="str">
            <v>92150125MAKA276G1J</v>
          </cell>
          <cell r="B17" t="str">
            <v>武川县贵人来音乐烧烤吧（个体工商户）</v>
          </cell>
          <cell r="C17" t="str">
            <v>正常</v>
          </cell>
          <cell r="D17" t="str">
            <v>个体经营纳税人税务登记</v>
          </cell>
          <cell r="E17" t="str">
            <v>内资个体</v>
          </cell>
          <cell r="F17" t="str">
            <v>内蒙古自治区呼和浩特市武川县可可以力更镇呈祥路御景花园东门10号门脸</v>
          </cell>
          <cell r="G17" t="str">
            <v>武川县</v>
          </cell>
          <cell r="H17" t="str">
            <v>内蒙古自治区呼和浩特市武川县可可以力更镇呈祥路御景花园东门10号门脸</v>
          </cell>
          <cell r="I17" t="str">
            <v>可镇</v>
          </cell>
          <cell r="J17" t="str">
            <v>陈永鲜</v>
          </cell>
          <cell r="K17" t="str">
            <v>许可项目：餐饮服务；歌舞娱乐活动。（依法须经批准的项目，经相关部门批准后方可开展经营活动，具体经营项目以相关部门批准文件或许可证件为准）</v>
          </cell>
          <cell r="L17" t="str">
            <v>15804882065</v>
          </cell>
          <cell r="M17" t="str">
            <v>正餐服务</v>
          </cell>
          <cell r="N17" t="str">
            <v>水利建设专项收入</v>
          </cell>
          <cell r="O17" t="str">
            <v>地方水利建设基金</v>
          </cell>
          <cell r="P17" t="str">
            <v>20,000.00</v>
          </cell>
          <cell r="Q17" t="str">
            <v>0.0050</v>
          </cell>
          <cell r="R17" t="str">
            <v>0.00</v>
          </cell>
          <cell r="S17" t="str">
            <v>2026-07-01</v>
          </cell>
        </row>
        <row r="17">
          <cell r="U17" t="str">
            <v>2026-12-31</v>
          </cell>
        </row>
        <row r="18">
          <cell r="A18" t="str">
            <v>92150125MAKA276G1J</v>
          </cell>
          <cell r="B18" t="str">
            <v>武川县贵人来音乐烧烤吧（个体工商户）</v>
          </cell>
          <cell r="C18" t="str">
            <v>正常</v>
          </cell>
          <cell r="D18" t="str">
            <v>个体经营纳税人税务登记</v>
          </cell>
          <cell r="E18" t="str">
            <v>内资个体</v>
          </cell>
          <cell r="F18" t="str">
            <v>内蒙古自治区呼和浩特市武川县可可以力更镇呈祥路御景花园东门10号门脸</v>
          </cell>
          <cell r="G18" t="str">
            <v>武川县</v>
          </cell>
          <cell r="H18" t="str">
            <v>内蒙古自治区呼和浩特市武川县可可以力更镇呈祥路御景花园东门10号门脸</v>
          </cell>
          <cell r="I18" t="str">
            <v>可镇</v>
          </cell>
          <cell r="J18" t="str">
            <v>陈永鲜</v>
          </cell>
          <cell r="K18" t="str">
            <v>许可项目：餐饮服务；歌舞娱乐活动。（依法须经批准的项目，经相关部门批准后方可开展经营活动，具体经营项目以相关部门批准文件或许可证件为准）</v>
          </cell>
          <cell r="L18" t="str">
            <v>15804882065</v>
          </cell>
          <cell r="M18" t="str">
            <v>正餐服务</v>
          </cell>
          <cell r="N18" t="str">
            <v>地方教育附加</v>
          </cell>
          <cell r="O18" t="str">
            <v>增值税地方教育附加</v>
          </cell>
          <cell r="P18" t="str">
            <v>20,000.00</v>
          </cell>
          <cell r="Q18" t="str">
            <v>0.02</v>
          </cell>
          <cell r="R18" t="str">
            <v>0.00</v>
          </cell>
          <cell r="S18" t="str">
            <v>2026-07-01</v>
          </cell>
        </row>
        <row r="18">
          <cell r="U18" t="str">
            <v>2026-12-31</v>
          </cell>
        </row>
        <row r="19">
          <cell r="A19" t="str">
            <v>92150125MAKA276G1J</v>
          </cell>
          <cell r="B19" t="str">
            <v>武川县贵人来音乐烧烤吧（个体工商户）</v>
          </cell>
          <cell r="C19" t="str">
            <v>正常</v>
          </cell>
          <cell r="D19" t="str">
            <v>个体经营纳税人税务登记</v>
          </cell>
          <cell r="E19" t="str">
            <v>内资个体</v>
          </cell>
          <cell r="F19" t="str">
            <v>内蒙古自治区呼和浩特市武川县可可以力更镇呈祥路御景花园东门10号门脸</v>
          </cell>
          <cell r="G19" t="str">
            <v>武川县</v>
          </cell>
          <cell r="H19" t="str">
            <v>内蒙古自治区呼和浩特市武川县可可以力更镇呈祥路御景花园东门10号门脸</v>
          </cell>
          <cell r="I19" t="str">
            <v>可镇</v>
          </cell>
          <cell r="J19" t="str">
            <v>陈永鲜</v>
          </cell>
          <cell r="K19" t="str">
            <v>许可项目：餐饮服务；歌舞娱乐活动。（依法须经批准的项目，经相关部门批准后方可开展经营活动，具体经营项目以相关部门批准文件或许可证件为准）</v>
          </cell>
          <cell r="L19" t="str">
            <v>15804882065</v>
          </cell>
          <cell r="M19" t="str">
            <v>正餐服务</v>
          </cell>
          <cell r="N19" t="str">
            <v>教育费附加</v>
          </cell>
          <cell r="O19" t="str">
            <v>增值税教育费附加</v>
          </cell>
          <cell r="P19" t="str">
            <v>20,000.00</v>
          </cell>
          <cell r="Q19" t="str">
            <v>0.03</v>
          </cell>
          <cell r="R19" t="str">
            <v>0.00</v>
          </cell>
          <cell r="S19" t="str">
            <v>2026-07-01</v>
          </cell>
        </row>
        <row r="19">
          <cell r="U19" t="str">
            <v>2026-12-31</v>
          </cell>
        </row>
        <row r="20">
          <cell r="A20" t="str">
            <v>92150125MAKA276G1J</v>
          </cell>
          <cell r="B20" t="str">
            <v>武川县贵人来音乐烧烤吧（个体工商户）</v>
          </cell>
          <cell r="C20" t="str">
            <v>正常</v>
          </cell>
          <cell r="D20" t="str">
            <v>个体经营纳税人税务登记</v>
          </cell>
          <cell r="E20" t="str">
            <v>内资个体</v>
          </cell>
          <cell r="F20" t="str">
            <v>内蒙古自治区呼和浩特市武川县可可以力更镇呈祥路御景花园东门10号门脸</v>
          </cell>
          <cell r="G20" t="str">
            <v>武川县</v>
          </cell>
          <cell r="H20" t="str">
            <v>内蒙古自治区呼和浩特市武川县可可以力更镇呈祥路御景花园东门10号门脸</v>
          </cell>
          <cell r="I20" t="str">
            <v>可镇</v>
          </cell>
          <cell r="J20" t="str">
            <v>陈永鲜</v>
          </cell>
          <cell r="K20" t="str">
            <v>许可项目：餐饮服务；歌舞娱乐活动。（依法须经批准的项目，经相关部门批准后方可开展经营活动，具体经营项目以相关部门批准文件或许可证件为准）</v>
          </cell>
          <cell r="L20" t="str">
            <v>15804882065</v>
          </cell>
          <cell r="M20" t="str">
            <v>正餐服务</v>
          </cell>
          <cell r="N20" t="str">
            <v>城市维护建设税</v>
          </cell>
          <cell r="O20" t="str">
            <v>县城、镇（增值税附征）</v>
          </cell>
          <cell r="P20" t="str">
            <v>20,000.00</v>
          </cell>
          <cell r="Q20" t="str">
            <v>0.05</v>
          </cell>
          <cell r="R20" t="str">
            <v>0.00</v>
          </cell>
          <cell r="S20" t="str">
            <v>2026-07-01</v>
          </cell>
        </row>
        <row r="20">
          <cell r="U20" t="str">
            <v>2026-12-31</v>
          </cell>
        </row>
        <row r="21">
          <cell r="A21" t="str">
            <v>92150125MAKA276G1J</v>
          </cell>
          <cell r="B21" t="str">
            <v>武川县贵人来音乐烧烤吧（个体工商户）</v>
          </cell>
          <cell r="C21" t="str">
            <v>正常</v>
          </cell>
          <cell r="D21" t="str">
            <v>个体经营纳税人税务登记</v>
          </cell>
          <cell r="E21" t="str">
            <v>内资个体</v>
          </cell>
          <cell r="F21" t="str">
            <v>内蒙古自治区呼和浩特市武川县可可以力更镇呈祥路御景花园东门10号门脸</v>
          </cell>
          <cell r="G21" t="str">
            <v>武川县</v>
          </cell>
          <cell r="H21" t="str">
            <v>内蒙古自治区呼和浩特市武川县可可以力更镇呈祥路御景花园东门10号门脸</v>
          </cell>
          <cell r="I21" t="str">
            <v>可镇</v>
          </cell>
          <cell r="J21" t="str">
            <v>陈永鲜</v>
          </cell>
          <cell r="K21" t="str">
            <v>许可项目：餐饮服务；歌舞娱乐活动。（依法须经批准的项目，经相关部门批准后方可开展经营活动，具体经营项目以相关部门批准文件或许可证件为准）</v>
          </cell>
          <cell r="L21" t="str">
            <v>15804882065</v>
          </cell>
          <cell r="M21" t="str">
            <v>正餐服务</v>
          </cell>
          <cell r="N21" t="str">
            <v>增值税</v>
          </cell>
          <cell r="O21" t="str">
            <v>餐饮服务</v>
          </cell>
          <cell r="P21" t="str">
            <v>20,000.00</v>
          </cell>
          <cell r="Q21" t="str">
            <v>0.03</v>
          </cell>
          <cell r="R21" t="str">
            <v>0.00</v>
          </cell>
          <cell r="S21" t="str">
            <v>2026-07-01</v>
          </cell>
        </row>
        <row r="21">
          <cell r="U21" t="str">
            <v>2026-12-31</v>
          </cell>
        </row>
        <row r="22">
          <cell r="A22" t="str">
            <v>92150125MAKLJHTK02</v>
          </cell>
          <cell r="B22" t="str">
            <v>武川县宸兴信息咨询服务部（个体工商户）</v>
          </cell>
          <cell r="C22" t="str">
            <v>正常</v>
          </cell>
          <cell r="D22" t="str">
            <v>个体经营纳税人税务登记</v>
          </cell>
          <cell r="E22" t="str">
            <v>内资个体</v>
          </cell>
          <cell r="F22" t="str">
            <v>内蒙古自治区呼和浩特市武川县可镇兴元东街碧水新城小区二期30号楼4单元 401号</v>
          </cell>
          <cell r="G22" t="str">
            <v>武川县</v>
          </cell>
          <cell r="H22" t="str">
            <v>内蒙古自治区呼和浩特市武川县可镇兴元东街碧水新城小区二期30号楼4单元 401号</v>
          </cell>
          <cell r="I22" t="str">
            <v>可镇</v>
          </cell>
          <cell r="J22" t="str">
            <v>罗远泽</v>
          </cell>
          <cell r="K22" t="str">
            <v>一般项目：信息咨询服务（不含许可类信息咨询服务）；咨询策划服务；技术服务、技术开发、技术咨询、技术交流、技术转让、技术推广；市场营销策划；商务代理代办服务；租赁服务（不含许可类租赁服务）；票据信息咨询服务；大数据服务。（除依法须经批准的项目外，凭营业执照依法自主开展经营活动）</v>
          </cell>
          <cell r="L22" t="str">
            <v>13304723222</v>
          </cell>
          <cell r="M22" t="str">
            <v>其他居民服务业</v>
          </cell>
          <cell r="N22" t="str">
            <v>个人所得税</v>
          </cell>
          <cell r="O22" t="str">
            <v>经营所得</v>
          </cell>
          <cell r="P22" t="str">
            <v>29,000.00</v>
          </cell>
          <cell r="Q22" t="str">
            <v>0.013</v>
          </cell>
          <cell r="R22" t="str">
            <v>0.00</v>
          </cell>
          <cell r="S22" t="str">
            <v>2026-08-01</v>
          </cell>
        </row>
        <row r="22">
          <cell r="U22" t="str">
            <v>2026-12-31</v>
          </cell>
        </row>
        <row r="23">
          <cell r="A23" t="str">
            <v>92150125MAKLJHTK02</v>
          </cell>
          <cell r="B23" t="str">
            <v>武川县宸兴信息咨询服务部（个体工商户）</v>
          </cell>
          <cell r="C23" t="str">
            <v>正常</v>
          </cell>
          <cell r="D23" t="str">
            <v>个体经营纳税人税务登记</v>
          </cell>
          <cell r="E23" t="str">
            <v>内资个体</v>
          </cell>
          <cell r="F23" t="str">
            <v>内蒙古自治区呼和浩特市武川县可镇兴元东街碧水新城小区二期30号楼4单元 401号</v>
          </cell>
          <cell r="G23" t="str">
            <v>武川县</v>
          </cell>
          <cell r="H23" t="str">
            <v>内蒙古自治区呼和浩特市武川县可镇兴元东街碧水新城小区二期30号楼4单元 401号</v>
          </cell>
          <cell r="I23" t="str">
            <v>可镇</v>
          </cell>
          <cell r="J23" t="str">
            <v>罗远泽</v>
          </cell>
          <cell r="K23" t="str">
            <v>一般项目：信息咨询服务（不含许可类信息咨询服务）；咨询策划服务；技术服务、技术开发、技术咨询、技术交流、技术转让、技术推广；市场营销策划；商务代理代办服务；租赁服务（不含许可类租赁服务）；票据信息咨询服务；大数据服务。（除依法须经批准的项目外，凭营业执照依法自主开展经营活动）</v>
          </cell>
          <cell r="L23" t="str">
            <v>13304723222</v>
          </cell>
          <cell r="M23" t="str">
            <v>其他居民服务业</v>
          </cell>
          <cell r="N23" t="str">
            <v>水利建设专项收入</v>
          </cell>
          <cell r="O23" t="str">
            <v>地方水利建设基金</v>
          </cell>
          <cell r="P23" t="str">
            <v>29,000.00</v>
          </cell>
          <cell r="Q23" t="str">
            <v>0.0050</v>
          </cell>
          <cell r="R23" t="str">
            <v>0.00</v>
          </cell>
          <cell r="S23" t="str">
            <v>2026-08-01</v>
          </cell>
        </row>
        <row r="23">
          <cell r="U23" t="str">
            <v>2026-12-31</v>
          </cell>
        </row>
        <row r="24">
          <cell r="A24" t="str">
            <v>92150125MAKLJHTK02</v>
          </cell>
          <cell r="B24" t="str">
            <v>武川县宸兴信息咨询服务部（个体工商户）</v>
          </cell>
          <cell r="C24" t="str">
            <v>正常</v>
          </cell>
          <cell r="D24" t="str">
            <v>个体经营纳税人税务登记</v>
          </cell>
          <cell r="E24" t="str">
            <v>内资个体</v>
          </cell>
          <cell r="F24" t="str">
            <v>内蒙古自治区呼和浩特市武川县可镇兴元东街碧水新城小区二期30号楼4单元 401号</v>
          </cell>
          <cell r="G24" t="str">
            <v>武川县</v>
          </cell>
          <cell r="H24" t="str">
            <v>内蒙古自治区呼和浩特市武川县可镇兴元东街碧水新城小区二期30号楼4单元 401号</v>
          </cell>
          <cell r="I24" t="str">
            <v>可镇</v>
          </cell>
          <cell r="J24" t="str">
            <v>罗远泽</v>
          </cell>
          <cell r="K24" t="str">
            <v>一般项目：信息咨询服务（不含许可类信息咨询服务）；咨询策划服务；技术服务、技术开发、技术咨询、技术交流、技术转让、技术推广；市场营销策划；商务代理代办服务；租赁服务（不含许可类租赁服务）；票据信息咨询服务；大数据服务。（除依法须经批准的项目外，凭营业执照依法自主开展经营活动）</v>
          </cell>
          <cell r="L24" t="str">
            <v>13304723222</v>
          </cell>
          <cell r="M24" t="str">
            <v>其他居民服务业</v>
          </cell>
          <cell r="N24" t="str">
            <v>地方教育附加</v>
          </cell>
          <cell r="O24" t="str">
            <v>增值税地方教育附加</v>
          </cell>
          <cell r="P24" t="str">
            <v>29,000.00</v>
          </cell>
          <cell r="Q24" t="str">
            <v>0.02</v>
          </cell>
          <cell r="R24" t="str">
            <v>0.00</v>
          </cell>
          <cell r="S24" t="str">
            <v>2026-08-01</v>
          </cell>
        </row>
        <row r="24">
          <cell r="U24" t="str">
            <v>2026-12-31</v>
          </cell>
        </row>
        <row r="25">
          <cell r="A25" t="str">
            <v>92150125MAKLJHTK02</v>
          </cell>
          <cell r="B25" t="str">
            <v>武川县宸兴信息咨询服务部（个体工商户）</v>
          </cell>
          <cell r="C25" t="str">
            <v>正常</v>
          </cell>
          <cell r="D25" t="str">
            <v>个体经营纳税人税务登记</v>
          </cell>
          <cell r="E25" t="str">
            <v>内资个体</v>
          </cell>
          <cell r="F25" t="str">
            <v>内蒙古自治区呼和浩特市武川县可镇兴元东街碧水新城小区二期30号楼4单元 401号</v>
          </cell>
          <cell r="G25" t="str">
            <v>武川县</v>
          </cell>
          <cell r="H25" t="str">
            <v>内蒙古自治区呼和浩特市武川县可镇兴元东街碧水新城小区二期30号楼4单元 401号</v>
          </cell>
          <cell r="I25" t="str">
            <v>可镇</v>
          </cell>
          <cell r="J25" t="str">
            <v>罗远泽</v>
          </cell>
          <cell r="K25" t="str">
            <v>一般项目：信息咨询服务（不含许可类信息咨询服务）；咨询策划服务；技术服务、技术开发、技术咨询、技术交流、技术转让、技术推广；市场营销策划；商务代理代办服务；租赁服务（不含许可类租赁服务）；票据信息咨询服务；大数据服务。（除依法须经批准的项目外，凭营业执照依法自主开展经营活动）</v>
          </cell>
          <cell r="L25" t="str">
            <v>13304723222</v>
          </cell>
          <cell r="M25" t="str">
            <v>其他居民服务业</v>
          </cell>
          <cell r="N25" t="str">
            <v>教育费附加</v>
          </cell>
          <cell r="O25" t="str">
            <v>增值税教育费附加</v>
          </cell>
          <cell r="P25" t="str">
            <v>29,000.00</v>
          </cell>
          <cell r="Q25" t="str">
            <v>0.03</v>
          </cell>
          <cell r="R25" t="str">
            <v>0.00</v>
          </cell>
          <cell r="S25" t="str">
            <v>2026-08-01</v>
          </cell>
        </row>
        <row r="25">
          <cell r="U25" t="str">
            <v>2026-12-31</v>
          </cell>
        </row>
        <row r="26">
          <cell r="A26" t="str">
            <v>92150125MAKLJHTK02</v>
          </cell>
          <cell r="B26" t="str">
            <v>武川县宸兴信息咨询服务部（个体工商户）</v>
          </cell>
          <cell r="C26" t="str">
            <v>正常</v>
          </cell>
          <cell r="D26" t="str">
            <v>个体经营纳税人税务登记</v>
          </cell>
          <cell r="E26" t="str">
            <v>内资个体</v>
          </cell>
          <cell r="F26" t="str">
            <v>内蒙古自治区呼和浩特市武川县可镇兴元东街碧水新城小区二期30号楼4单元 401号</v>
          </cell>
          <cell r="G26" t="str">
            <v>武川县</v>
          </cell>
          <cell r="H26" t="str">
            <v>内蒙古自治区呼和浩特市武川县可镇兴元东街碧水新城小区二期30号楼4单元 401号</v>
          </cell>
          <cell r="I26" t="str">
            <v>可镇</v>
          </cell>
          <cell r="J26" t="str">
            <v>罗远泽</v>
          </cell>
          <cell r="K26" t="str">
            <v>一般项目：信息咨询服务（不含许可类信息咨询服务）；咨询策划服务；技术服务、技术开发、技术咨询、技术交流、技术转让、技术推广；市场营销策划；商务代理代办服务；租赁服务（不含许可类租赁服务）；票据信息咨询服务；大数据服务。（除依法须经批准的项目外，凭营业执照依法自主开展经营活动）</v>
          </cell>
          <cell r="L26" t="str">
            <v>13304723222</v>
          </cell>
          <cell r="M26" t="str">
            <v>其他居民服务业</v>
          </cell>
          <cell r="N26" t="str">
            <v>城市维护建设税</v>
          </cell>
          <cell r="O26" t="str">
            <v>县城、镇（增值税附征）</v>
          </cell>
          <cell r="P26" t="str">
            <v>29,000.00</v>
          </cell>
          <cell r="Q26" t="str">
            <v>0.05</v>
          </cell>
          <cell r="R26" t="str">
            <v>0.00</v>
          </cell>
          <cell r="S26" t="str">
            <v>2026-08-01</v>
          </cell>
        </row>
        <row r="26">
          <cell r="U26" t="str">
            <v>2026-12-31</v>
          </cell>
        </row>
        <row r="27">
          <cell r="A27" t="str">
            <v>92150125MAKLJHTK02</v>
          </cell>
          <cell r="B27" t="str">
            <v>武川县宸兴信息咨询服务部（个体工商户）</v>
          </cell>
          <cell r="C27" t="str">
            <v>正常</v>
          </cell>
          <cell r="D27" t="str">
            <v>个体经营纳税人税务登记</v>
          </cell>
          <cell r="E27" t="str">
            <v>内资个体</v>
          </cell>
          <cell r="F27" t="str">
            <v>内蒙古自治区呼和浩特市武川县可镇兴元东街碧水新城小区二期30号楼4单元 401号</v>
          </cell>
          <cell r="G27" t="str">
            <v>武川县</v>
          </cell>
          <cell r="H27" t="str">
            <v>内蒙古自治区呼和浩特市武川县可镇兴元东街碧水新城小区二期30号楼4单元 401号</v>
          </cell>
          <cell r="I27" t="str">
            <v>可镇</v>
          </cell>
          <cell r="J27" t="str">
            <v>罗远泽</v>
          </cell>
          <cell r="K27" t="str">
            <v>一般项目：信息咨询服务（不含许可类信息咨询服务）；咨询策划服务；技术服务、技术开发、技术咨询、技术交流、技术转让、技术推广；市场营销策划；商务代理代办服务；租赁服务（不含许可类租赁服务）；票据信息咨询服务；大数据服务。（除依法须经批准的项目外，凭营业执照依法自主开展经营活动）</v>
          </cell>
          <cell r="L27" t="str">
            <v>13304723222</v>
          </cell>
          <cell r="M27" t="str">
            <v>其他居民服务业</v>
          </cell>
          <cell r="N27" t="str">
            <v>增值税</v>
          </cell>
          <cell r="O27" t="str">
            <v>其他生活服务</v>
          </cell>
          <cell r="P27" t="str">
            <v>29,000.00</v>
          </cell>
          <cell r="Q27" t="str">
            <v>0.03</v>
          </cell>
          <cell r="R27" t="str">
            <v>0.00</v>
          </cell>
          <cell r="S27" t="str">
            <v>2026-08-01</v>
          </cell>
        </row>
        <row r="27">
          <cell r="U27" t="str">
            <v>2026-12-31</v>
          </cell>
        </row>
        <row r="28">
          <cell r="A28" t="str">
            <v>92150125MAKG6WPL96</v>
          </cell>
          <cell r="B28" t="str">
            <v>武川县王三牛羊肉店（个体工商户）</v>
          </cell>
          <cell r="C28" t="str">
            <v>正常</v>
          </cell>
          <cell r="D28" t="str">
            <v>个体经营纳税人税务登记</v>
          </cell>
          <cell r="E28" t="str">
            <v>内资个体</v>
          </cell>
          <cell r="F28" t="str">
            <v>内蒙古自治区呼和浩特市武川县武川金三角经济开发区三联淀粉厂对面房屋一间</v>
          </cell>
          <cell r="G28" t="str">
            <v>武川县</v>
          </cell>
          <cell r="H28" t="str">
            <v>内蒙古自治区呼和浩特市武川县武川金三角经济开发区三联淀粉厂对面房屋一间</v>
          </cell>
          <cell r="I28" t="str">
            <v>武川金三角开发区</v>
          </cell>
          <cell r="J28" t="str">
            <v>王金镇</v>
          </cell>
          <cell r="K28" t="str">
            <v>一般项目：农副产品销售；饲料原料销售；牲畜销售；畜禽收购；鲜肉零售；鲜肉批发；专用化学产品销售（不含危险化学品）。（除依法须经批准的项目外，凭营业执照依法自主开展经营活动）许可项目：食品销售。（依法须经批准的项目，经相关部门批准后方可开展经营活动，具体经营项目以相关部门批准文件或许可证件为准）</v>
          </cell>
          <cell r="L28" t="str">
            <v>15248065997</v>
          </cell>
          <cell r="M28" t="str">
            <v>其他农牧产品批发</v>
          </cell>
          <cell r="N28" t="str">
            <v>个人所得税</v>
          </cell>
          <cell r="O28" t="str">
            <v>经营所得</v>
          </cell>
          <cell r="P28" t="str">
            <v>10,000.00</v>
          </cell>
          <cell r="Q28" t="str">
            <v>0.013</v>
          </cell>
          <cell r="R28" t="str">
            <v>0.00</v>
          </cell>
          <cell r="S28" t="str">
            <v>2026-07-01</v>
          </cell>
        </row>
        <row r="28">
          <cell r="U28" t="str">
            <v>2026-12-31</v>
          </cell>
        </row>
        <row r="29">
          <cell r="A29" t="str">
            <v>92150125MAKG6WPL96</v>
          </cell>
          <cell r="B29" t="str">
            <v>武川县王三牛羊肉店（个体工商户）</v>
          </cell>
          <cell r="C29" t="str">
            <v>正常</v>
          </cell>
          <cell r="D29" t="str">
            <v>个体经营纳税人税务登记</v>
          </cell>
          <cell r="E29" t="str">
            <v>内资个体</v>
          </cell>
          <cell r="F29" t="str">
            <v>内蒙古自治区呼和浩特市武川县武川金三角经济开发区三联淀粉厂对面房屋一间</v>
          </cell>
          <cell r="G29" t="str">
            <v>武川县</v>
          </cell>
          <cell r="H29" t="str">
            <v>内蒙古自治区呼和浩特市武川县武川金三角经济开发区三联淀粉厂对面房屋一间</v>
          </cell>
          <cell r="I29" t="str">
            <v>武川金三角开发区</v>
          </cell>
          <cell r="J29" t="str">
            <v>王金镇</v>
          </cell>
          <cell r="K29" t="str">
            <v>一般项目：农副产品销售；饲料原料销售；牲畜销售；畜禽收购；鲜肉零售；鲜肉批发；专用化学产品销售（不含危险化学品）。（除依法须经批准的项目外，凭营业执照依法自主开展经营活动）许可项目：食品销售。（依法须经批准的项目，经相关部门批准后方可开展经营活动，具体经营项目以相关部门批准文件或许可证件为准）</v>
          </cell>
          <cell r="L29" t="str">
            <v>15248065997</v>
          </cell>
          <cell r="M29" t="str">
            <v>其他农牧产品批发</v>
          </cell>
          <cell r="N29" t="str">
            <v>水利建设专项收入</v>
          </cell>
          <cell r="O29" t="str">
            <v>地方水利建设基金</v>
          </cell>
          <cell r="P29" t="str">
            <v>10,000.00</v>
          </cell>
          <cell r="Q29" t="str">
            <v>0.0050</v>
          </cell>
          <cell r="R29" t="str">
            <v>0.00</v>
          </cell>
          <cell r="S29" t="str">
            <v>2026-07-01</v>
          </cell>
        </row>
        <row r="29">
          <cell r="U29" t="str">
            <v>2026-12-31</v>
          </cell>
        </row>
        <row r="30">
          <cell r="A30" t="str">
            <v>92150125MAKG6WPL96</v>
          </cell>
          <cell r="B30" t="str">
            <v>武川县王三牛羊肉店（个体工商户）</v>
          </cell>
          <cell r="C30" t="str">
            <v>正常</v>
          </cell>
          <cell r="D30" t="str">
            <v>个体经营纳税人税务登记</v>
          </cell>
          <cell r="E30" t="str">
            <v>内资个体</v>
          </cell>
          <cell r="F30" t="str">
            <v>内蒙古自治区呼和浩特市武川县武川金三角经济开发区三联淀粉厂对面房屋一间</v>
          </cell>
          <cell r="G30" t="str">
            <v>武川县</v>
          </cell>
          <cell r="H30" t="str">
            <v>内蒙古自治区呼和浩特市武川县武川金三角经济开发区三联淀粉厂对面房屋一间</v>
          </cell>
          <cell r="I30" t="str">
            <v>武川金三角开发区</v>
          </cell>
          <cell r="J30" t="str">
            <v>王金镇</v>
          </cell>
          <cell r="K30" t="str">
            <v>一般项目：农副产品销售；饲料原料销售；牲畜销售；畜禽收购；鲜肉零售；鲜肉批发；专用化学产品销售（不含危险化学品）。（除依法须经批准的项目外，凭营业执照依法自主开展经营活动）许可项目：食品销售。（依法须经批准的项目，经相关部门批准后方可开展经营活动，具体经营项目以相关部门批准文件或许可证件为准）</v>
          </cell>
          <cell r="L30" t="str">
            <v>15248065997</v>
          </cell>
          <cell r="M30" t="str">
            <v>其他农牧产品批发</v>
          </cell>
          <cell r="N30" t="str">
            <v>地方教育附加</v>
          </cell>
          <cell r="O30" t="str">
            <v>增值税地方教育附加</v>
          </cell>
          <cell r="P30" t="str">
            <v>10,000.00</v>
          </cell>
          <cell r="Q30" t="str">
            <v>0.02</v>
          </cell>
          <cell r="R30" t="str">
            <v>0.00</v>
          </cell>
          <cell r="S30" t="str">
            <v>2026-07-01</v>
          </cell>
        </row>
        <row r="30">
          <cell r="U30" t="str">
            <v>2026-12-31</v>
          </cell>
        </row>
        <row r="31">
          <cell r="A31" t="str">
            <v>92150125MAKG6WPL96</v>
          </cell>
          <cell r="B31" t="str">
            <v>武川县王三牛羊肉店（个体工商户）</v>
          </cell>
          <cell r="C31" t="str">
            <v>正常</v>
          </cell>
          <cell r="D31" t="str">
            <v>个体经营纳税人税务登记</v>
          </cell>
          <cell r="E31" t="str">
            <v>内资个体</v>
          </cell>
          <cell r="F31" t="str">
            <v>内蒙古自治区呼和浩特市武川县武川金三角经济开发区三联淀粉厂对面房屋一间</v>
          </cell>
          <cell r="G31" t="str">
            <v>武川县</v>
          </cell>
          <cell r="H31" t="str">
            <v>内蒙古自治区呼和浩特市武川县武川金三角经济开发区三联淀粉厂对面房屋一间</v>
          </cell>
          <cell r="I31" t="str">
            <v>武川金三角开发区</v>
          </cell>
          <cell r="J31" t="str">
            <v>王金镇</v>
          </cell>
          <cell r="K31" t="str">
            <v>一般项目：农副产品销售；饲料原料销售；牲畜销售；畜禽收购；鲜肉零售；鲜肉批发；专用化学产品销售（不含危险化学品）。（除依法须经批准的项目外，凭营业执照依法自主开展经营活动）许可项目：食品销售。（依法须经批准的项目，经相关部门批准后方可开展经营活动，具体经营项目以相关部门批准文件或许可证件为准）</v>
          </cell>
          <cell r="L31" t="str">
            <v>15248065997</v>
          </cell>
          <cell r="M31" t="str">
            <v>其他农牧产品批发</v>
          </cell>
          <cell r="N31" t="str">
            <v>教育费附加</v>
          </cell>
          <cell r="O31" t="str">
            <v>增值税教育费附加</v>
          </cell>
          <cell r="P31" t="str">
            <v>10,000.00</v>
          </cell>
          <cell r="Q31" t="str">
            <v>0.03</v>
          </cell>
          <cell r="R31" t="str">
            <v>0.00</v>
          </cell>
          <cell r="S31" t="str">
            <v>2026-07-01</v>
          </cell>
        </row>
        <row r="31">
          <cell r="U31" t="str">
            <v>2026-12-31</v>
          </cell>
        </row>
        <row r="32">
          <cell r="A32" t="str">
            <v>92150125MAKG6WPL96</v>
          </cell>
          <cell r="B32" t="str">
            <v>武川县王三牛羊肉店（个体工商户）</v>
          </cell>
          <cell r="C32" t="str">
            <v>正常</v>
          </cell>
          <cell r="D32" t="str">
            <v>个体经营纳税人税务登记</v>
          </cell>
          <cell r="E32" t="str">
            <v>内资个体</v>
          </cell>
          <cell r="F32" t="str">
            <v>内蒙古自治区呼和浩特市武川县武川金三角经济开发区三联淀粉厂对面房屋一间</v>
          </cell>
          <cell r="G32" t="str">
            <v>武川县</v>
          </cell>
          <cell r="H32" t="str">
            <v>内蒙古自治区呼和浩特市武川县武川金三角经济开发区三联淀粉厂对面房屋一间</v>
          </cell>
          <cell r="I32" t="str">
            <v>武川金三角开发区</v>
          </cell>
          <cell r="J32" t="str">
            <v>王金镇</v>
          </cell>
          <cell r="K32" t="str">
            <v>一般项目：农副产品销售；饲料原料销售；牲畜销售；畜禽收购；鲜肉零售；鲜肉批发；专用化学产品销售（不含危险化学品）。（除依法须经批准的项目外，凭营业执照依法自主开展经营活动）许可项目：食品销售。（依法须经批准的项目，经相关部门批准后方可开展经营活动，具体经营项目以相关部门批准文件或许可证件为准）</v>
          </cell>
          <cell r="L32" t="str">
            <v>15248065997</v>
          </cell>
          <cell r="M32" t="str">
            <v>其他农牧产品批发</v>
          </cell>
          <cell r="N32" t="str">
            <v>城市维护建设税</v>
          </cell>
          <cell r="O32" t="str">
            <v>县城、镇（增值税附征）</v>
          </cell>
          <cell r="P32" t="str">
            <v>10,000.00</v>
          </cell>
          <cell r="Q32" t="str">
            <v>0.05</v>
          </cell>
          <cell r="R32" t="str">
            <v>0.00</v>
          </cell>
          <cell r="S32" t="str">
            <v>2026-07-01</v>
          </cell>
        </row>
        <row r="32">
          <cell r="U32" t="str">
            <v>2026-12-31</v>
          </cell>
        </row>
        <row r="33">
          <cell r="A33" t="str">
            <v>92150125MAKG6WPL96</v>
          </cell>
          <cell r="B33" t="str">
            <v>武川县王三牛羊肉店（个体工商户）</v>
          </cell>
          <cell r="C33" t="str">
            <v>正常</v>
          </cell>
          <cell r="D33" t="str">
            <v>个体经营纳税人税务登记</v>
          </cell>
          <cell r="E33" t="str">
            <v>内资个体</v>
          </cell>
          <cell r="F33" t="str">
            <v>内蒙古自治区呼和浩特市武川县武川金三角经济开发区三联淀粉厂对面房屋一间</v>
          </cell>
          <cell r="G33" t="str">
            <v>武川县</v>
          </cell>
          <cell r="H33" t="str">
            <v>内蒙古自治区呼和浩特市武川县武川金三角经济开发区三联淀粉厂对面房屋一间</v>
          </cell>
          <cell r="I33" t="str">
            <v>武川金三角开发区</v>
          </cell>
          <cell r="J33" t="str">
            <v>王金镇</v>
          </cell>
          <cell r="K33" t="str">
            <v>一般项目：农副产品销售；饲料原料销售；牲畜销售；畜禽收购；鲜肉零售；鲜肉批发；专用化学产品销售（不含危险化学品）。（除依法须经批准的项目外，凭营业执照依法自主开展经营活动）许可项目：食品销售。（依法须经批准的项目，经相关部门批准后方可开展经营活动，具体经营项目以相关部门批准文件或许可证件为准）</v>
          </cell>
          <cell r="L33" t="str">
            <v>15248065997</v>
          </cell>
          <cell r="M33" t="str">
            <v>其他农牧产品批发</v>
          </cell>
          <cell r="N33" t="str">
            <v>增值税</v>
          </cell>
          <cell r="O33" t="str">
            <v>商业(17%、16%、13%)</v>
          </cell>
          <cell r="P33" t="str">
            <v>10,000.00</v>
          </cell>
          <cell r="Q33" t="str">
            <v>0.03</v>
          </cell>
          <cell r="R33" t="str">
            <v>0.00</v>
          </cell>
          <cell r="S33" t="str">
            <v>2026-07-01</v>
          </cell>
        </row>
        <row r="33">
          <cell r="U33" t="str">
            <v>2026-12-31</v>
          </cell>
        </row>
        <row r="34">
          <cell r="A34" t="str">
            <v>92150125MAK2X8WC9P</v>
          </cell>
          <cell r="B34" t="str">
            <v>武川县那顺餐厅（个体工商户）</v>
          </cell>
          <cell r="C34" t="str">
            <v>正常</v>
          </cell>
          <cell r="D34" t="str">
            <v>个体经营纳税人税务登记</v>
          </cell>
          <cell r="E34" t="str">
            <v>内资个体</v>
          </cell>
          <cell r="F34" t="str">
            <v>内蒙古自治区呼和浩特市武川县金三角经济开发区天骄路18号</v>
          </cell>
          <cell r="G34" t="str">
            <v>武川县</v>
          </cell>
        </row>
        <row r="34">
          <cell r="I34" t="str">
            <v>武川金三角开发区</v>
          </cell>
          <cell r="J34" t="str">
            <v>顾满龙</v>
          </cell>
          <cell r="K34" t="str">
            <v>许可项目：餐饮服务。（依法须经批准的项目，经相关部门批准后方可开展经营活动，具体经营项目以相关部门批准文件或许可证件为准）</v>
          </cell>
          <cell r="L34" t="str">
            <v>13394862000</v>
          </cell>
          <cell r="M34" t="str">
            <v>正餐服务</v>
          </cell>
          <cell r="N34" t="str">
            <v>个人所得税</v>
          </cell>
          <cell r="O34" t="str">
            <v>经营所得</v>
          </cell>
          <cell r="P34" t="str">
            <v>25,000.00</v>
          </cell>
          <cell r="Q34" t="str">
            <v>0.013</v>
          </cell>
          <cell r="R34" t="str">
            <v>0.00</v>
          </cell>
          <cell r="S34" t="str">
            <v>2026-07-01</v>
          </cell>
        </row>
        <row r="34">
          <cell r="U34" t="str">
            <v>2026-12-31</v>
          </cell>
        </row>
        <row r="35">
          <cell r="A35" t="str">
            <v>92150125MAK2X8WC9P</v>
          </cell>
          <cell r="B35" t="str">
            <v>武川县那顺餐厅（个体工商户）</v>
          </cell>
          <cell r="C35" t="str">
            <v>正常</v>
          </cell>
          <cell r="D35" t="str">
            <v>个体经营纳税人税务登记</v>
          </cell>
          <cell r="E35" t="str">
            <v>内资个体</v>
          </cell>
          <cell r="F35" t="str">
            <v>内蒙古自治区呼和浩特市武川县金三角经济开发区天骄路18号</v>
          </cell>
          <cell r="G35" t="str">
            <v>武川县</v>
          </cell>
        </row>
        <row r="35">
          <cell r="I35" t="str">
            <v>武川金三角开发区</v>
          </cell>
          <cell r="J35" t="str">
            <v>顾满龙</v>
          </cell>
          <cell r="K35" t="str">
            <v>许可项目：餐饮服务。（依法须经批准的项目，经相关部门批准后方可开展经营活动，具体经营项目以相关部门批准文件或许可证件为准）</v>
          </cell>
          <cell r="L35" t="str">
            <v>13394862000</v>
          </cell>
          <cell r="M35" t="str">
            <v>正餐服务</v>
          </cell>
          <cell r="N35" t="str">
            <v>水利建设专项收入</v>
          </cell>
          <cell r="O35" t="str">
            <v>地方水利建设基金</v>
          </cell>
          <cell r="P35" t="str">
            <v>25,000.00</v>
          </cell>
          <cell r="Q35" t="str">
            <v>0.0050</v>
          </cell>
          <cell r="R35" t="str">
            <v>0.00</v>
          </cell>
          <cell r="S35" t="str">
            <v>2026-07-01</v>
          </cell>
        </row>
        <row r="35">
          <cell r="U35" t="str">
            <v>2026-12-31</v>
          </cell>
        </row>
        <row r="36">
          <cell r="A36" t="str">
            <v>92150125MAK2X8WC9P</v>
          </cell>
          <cell r="B36" t="str">
            <v>武川县那顺餐厅（个体工商户）</v>
          </cell>
          <cell r="C36" t="str">
            <v>正常</v>
          </cell>
          <cell r="D36" t="str">
            <v>个体经营纳税人税务登记</v>
          </cell>
          <cell r="E36" t="str">
            <v>内资个体</v>
          </cell>
          <cell r="F36" t="str">
            <v>内蒙古自治区呼和浩特市武川县金三角经济开发区天骄路18号</v>
          </cell>
          <cell r="G36" t="str">
            <v>武川县</v>
          </cell>
        </row>
        <row r="36">
          <cell r="I36" t="str">
            <v>武川金三角开发区</v>
          </cell>
          <cell r="J36" t="str">
            <v>顾满龙</v>
          </cell>
          <cell r="K36" t="str">
            <v>许可项目：餐饮服务。（依法须经批准的项目，经相关部门批准后方可开展经营活动，具体经营项目以相关部门批准文件或许可证件为准）</v>
          </cell>
          <cell r="L36" t="str">
            <v>13394862000</v>
          </cell>
          <cell r="M36" t="str">
            <v>正餐服务</v>
          </cell>
          <cell r="N36" t="str">
            <v>地方教育附加</v>
          </cell>
          <cell r="O36" t="str">
            <v>增值税地方教育附加</v>
          </cell>
          <cell r="P36" t="str">
            <v>25,000.00</v>
          </cell>
          <cell r="Q36" t="str">
            <v>0.02</v>
          </cell>
          <cell r="R36" t="str">
            <v>0.00</v>
          </cell>
          <cell r="S36" t="str">
            <v>2026-07-01</v>
          </cell>
        </row>
        <row r="36">
          <cell r="U36" t="str">
            <v>2026-12-31</v>
          </cell>
        </row>
        <row r="37">
          <cell r="A37" t="str">
            <v>92150125MAK2X8WC9P</v>
          </cell>
          <cell r="B37" t="str">
            <v>武川县那顺餐厅（个体工商户）</v>
          </cell>
          <cell r="C37" t="str">
            <v>正常</v>
          </cell>
          <cell r="D37" t="str">
            <v>个体经营纳税人税务登记</v>
          </cell>
          <cell r="E37" t="str">
            <v>内资个体</v>
          </cell>
          <cell r="F37" t="str">
            <v>内蒙古自治区呼和浩特市武川县金三角经济开发区天骄路18号</v>
          </cell>
          <cell r="G37" t="str">
            <v>武川县</v>
          </cell>
        </row>
        <row r="37">
          <cell r="I37" t="str">
            <v>武川金三角开发区</v>
          </cell>
          <cell r="J37" t="str">
            <v>顾满龙</v>
          </cell>
          <cell r="K37" t="str">
            <v>许可项目：餐饮服务。（依法须经批准的项目，经相关部门批准后方可开展经营活动，具体经营项目以相关部门批准文件或许可证件为准）</v>
          </cell>
          <cell r="L37" t="str">
            <v>13394862000</v>
          </cell>
          <cell r="M37" t="str">
            <v>正餐服务</v>
          </cell>
          <cell r="N37" t="str">
            <v>教育费附加</v>
          </cell>
          <cell r="O37" t="str">
            <v>增值税教育费附加</v>
          </cell>
          <cell r="P37" t="str">
            <v>25,000.00</v>
          </cell>
          <cell r="Q37" t="str">
            <v>0.03</v>
          </cell>
          <cell r="R37" t="str">
            <v>0.00</v>
          </cell>
          <cell r="S37" t="str">
            <v>2026-07-01</v>
          </cell>
        </row>
        <row r="37">
          <cell r="U37" t="str">
            <v>2026-12-31</v>
          </cell>
        </row>
        <row r="38">
          <cell r="A38" t="str">
            <v>92150125MAK2X8WC9P</v>
          </cell>
          <cell r="B38" t="str">
            <v>武川县那顺餐厅（个体工商户）</v>
          </cell>
          <cell r="C38" t="str">
            <v>正常</v>
          </cell>
          <cell r="D38" t="str">
            <v>个体经营纳税人税务登记</v>
          </cell>
          <cell r="E38" t="str">
            <v>内资个体</v>
          </cell>
          <cell r="F38" t="str">
            <v>内蒙古自治区呼和浩特市武川县金三角经济开发区天骄路18号</v>
          </cell>
          <cell r="G38" t="str">
            <v>武川县</v>
          </cell>
        </row>
        <row r="38">
          <cell r="I38" t="str">
            <v>武川金三角开发区</v>
          </cell>
          <cell r="J38" t="str">
            <v>顾满龙</v>
          </cell>
          <cell r="K38" t="str">
            <v>许可项目：餐饮服务。（依法须经批准的项目，经相关部门批准后方可开展经营活动，具体经营项目以相关部门批准文件或许可证件为准）</v>
          </cell>
          <cell r="L38" t="str">
            <v>13394862000</v>
          </cell>
          <cell r="M38" t="str">
            <v>正餐服务</v>
          </cell>
          <cell r="N38" t="str">
            <v>城市维护建设税</v>
          </cell>
          <cell r="O38" t="str">
            <v>县城、镇（增值税附征）</v>
          </cell>
          <cell r="P38" t="str">
            <v>25,000.00</v>
          </cell>
          <cell r="Q38" t="str">
            <v>0.05</v>
          </cell>
          <cell r="R38" t="str">
            <v>0.00</v>
          </cell>
          <cell r="S38" t="str">
            <v>2026-07-01</v>
          </cell>
        </row>
        <row r="38">
          <cell r="U38" t="str">
            <v>2026-12-31</v>
          </cell>
        </row>
        <row r="39">
          <cell r="A39" t="str">
            <v>92150125MAK2X8WC9P</v>
          </cell>
          <cell r="B39" t="str">
            <v>武川县那顺餐厅（个体工商户）</v>
          </cell>
          <cell r="C39" t="str">
            <v>正常</v>
          </cell>
          <cell r="D39" t="str">
            <v>个体经营纳税人税务登记</v>
          </cell>
          <cell r="E39" t="str">
            <v>内资个体</v>
          </cell>
          <cell r="F39" t="str">
            <v>内蒙古自治区呼和浩特市武川县金三角经济开发区天骄路18号</v>
          </cell>
          <cell r="G39" t="str">
            <v>武川县</v>
          </cell>
        </row>
        <row r="39">
          <cell r="I39" t="str">
            <v>武川金三角开发区</v>
          </cell>
          <cell r="J39" t="str">
            <v>顾满龙</v>
          </cell>
          <cell r="K39" t="str">
            <v>许可项目：餐饮服务。（依法须经批准的项目，经相关部门批准后方可开展经营活动，具体经营项目以相关部门批准文件或许可证件为准）</v>
          </cell>
          <cell r="L39" t="str">
            <v>13394862000</v>
          </cell>
          <cell r="M39" t="str">
            <v>正餐服务</v>
          </cell>
          <cell r="N39" t="str">
            <v>增值税</v>
          </cell>
          <cell r="O39" t="str">
            <v>餐饮服务</v>
          </cell>
          <cell r="P39" t="str">
            <v>25,000.00</v>
          </cell>
          <cell r="Q39" t="str">
            <v>0.03</v>
          </cell>
          <cell r="R39" t="str">
            <v>0.00</v>
          </cell>
          <cell r="S39" t="str">
            <v>2026-07-01</v>
          </cell>
        </row>
        <row r="39">
          <cell r="U39" t="str">
            <v>2026-12-31</v>
          </cell>
        </row>
        <row r="40">
          <cell r="A40" t="str">
            <v>92150125MAKFBD1N7W</v>
          </cell>
          <cell r="B40" t="str">
            <v>武川县呼和潘胖胖麻辣烫店（个体工商户）</v>
          </cell>
          <cell r="C40" t="str">
            <v>正常</v>
          </cell>
          <cell r="D40" t="str">
            <v>个体经营纳税人税务登记</v>
          </cell>
          <cell r="E40" t="str">
            <v>内资个体</v>
          </cell>
          <cell r="F40" t="str">
            <v>内蒙古自治区呼和浩特市武川县可可以力更镇武川县武中前街（武川一中学校斜对面门脸房）</v>
          </cell>
          <cell r="G40" t="str">
            <v>武川县</v>
          </cell>
          <cell r="H40" t="str">
            <v>内蒙古自治区呼和浩特市武川县可可以力更镇武川县武中前街（武川一中学校斜对面门脸房）</v>
          </cell>
          <cell r="I40" t="str">
            <v>可镇</v>
          </cell>
          <cell r="J40" t="str">
            <v>董昊</v>
          </cell>
          <cell r="K40" t="str">
            <v>许可项目：餐饮服务（不产生油烟、异味、废气）；小餐饮。（依法须经批准的项目，经相关部门批准后方可开展经营活动，具体经营项目以相关部门批准文件或许可证件为准）一般项目：外卖递送服务。（除依法须经批准的项目外，凭营业执照依法自主开展经营活动）</v>
          </cell>
          <cell r="L40" t="str">
            <v>15754804417</v>
          </cell>
          <cell r="M40" t="str">
            <v>正餐服务</v>
          </cell>
          <cell r="N40" t="str">
            <v>个人所得税</v>
          </cell>
          <cell r="O40" t="str">
            <v>经营所得</v>
          </cell>
          <cell r="P40" t="str">
            <v>20,000.00</v>
          </cell>
          <cell r="Q40" t="str">
            <v>0.013</v>
          </cell>
          <cell r="R40" t="str">
            <v>0.00</v>
          </cell>
          <cell r="S40" t="str">
            <v>2026-07-01</v>
          </cell>
        </row>
        <row r="40">
          <cell r="U40" t="str">
            <v>2026-12-31</v>
          </cell>
        </row>
        <row r="41">
          <cell r="A41" t="str">
            <v>92150125MAKFBD1N7W</v>
          </cell>
          <cell r="B41" t="str">
            <v>武川县呼和潘胖胖麻辣烫店（个体工商户）</v>
          </cell>
          <cell r="C41" t="str">
            <v>正常</v>
          </cell>
          <cell r="D41" t="str">
            <v>个体经营纳税人税务登记</v>
          </cell>
          <cell r="E41" t="str">
            <v>内资个体</v>
          </cell>
          <cell r="F41" t="str">
            <v>内蒙古自治区呼和浩特市武川县可可以力更镇武川县武中前街（武川一中学校斜对面门脸房）</v>
          </cell>
          <cell r="G41" t="str">
            <v>武川县</v>
          </cell>
          <cell r="H41" t="str">
            <v>内蒙古自治区呼和浩特市武川县可可以力更镇武川县武中前街（武川一中学校斜对面门脸房）</v>
          </cell>
          <cell r="I41" t="str">
            <v>可镇</v>
          </cell>
          <cell r="J41" t="str">
            <v>董昊</v>
          </cell>
          <cell r="K41" t="str">
            <v>许可项目：餐饮服务（不产生油烟、异味、废气）；小餐饮。（依法须经批准的项目，经相关部门批准后方可开展经营活动，具体经营项目以相关部门批准文件或许可证件为准）一般项目：外卖递送服务。（除依法须经批准的项目外，凭营业执照依法自主开展经营活动）</v>
          </cell>
          <cell r="L41" t="str">
            <v>15754804417</v>
          </cell>
          <cell r="M41" t="str">
            <v>正餐服务</v>
          </cell>
          <cell r="N41" t="str">
            <v>水利建设专项收入</v>
          </cell>
          <cell r="O41" t="str">
            <v>地方水利建设基金</v>
          </cell>
          <cell r="P41" t="str">
            <v>20,000.00</v>
          </cell>
          <cell r="Q41" t="str">
            <v>0.0050</v>
          </cell>
          <cell r="R41" t="str">
            <v>0.00</v>
          </cell>
          <cell r="S41" t="str">
            <v>2026-07-01</v>
          </cell>
        </row>
        <row r="41">
          <cell r="U41" t="str">
            <v>2026-12-31</v>
          </cell>
        </row>
        <row r="42">
          <cell r="A42" t="str">
            <v>92150125MAKFBD1N7W</v>
          </cell>
          <cell r="B42" t="str">
            <v>武川县呼和潘胖胖麻辣烫店（个体工商户）</v>
          </cell>
          <cell r="C42" t="str">
            <v>正常</v>
          </cell>
          <cell r="D42" t="str">
            <v>个体经营纳税人税务登记</v>
          </cell>
          <cell r="E42" t="str">
            <v>内资个体</v>
          </cell>
          <cell r="F42" t="str">
            <v>内蒙古自治区呼和浩特市武川县可可以力更镇武川县武中前街（武川一中学校斜对面门脸房）</v>
          </cell>
          <cell r="G42" t="str">
            <v>武川县</v>
          </cell>
          <cell r="H42" t="str">
            <v>内蒙古自治区呼和浩特市武川县可可以力更镇武川县武中前街（武川一中学校斜对面门脸房）</v>
          </cell>
          <cell r="I42" t="str">
            <v>可镇</v>
          </cell>
          <cell r="J42" t="str">
            <v>董昊</v>
          </cell>
          <cell r="K42" t="str">
            <v>许可项目：餐饮服务（不产生油烟、异味、废气）；小餐饮。（依法须经批准的项目，经相关部门批准后方可开展经营活动，具体经营项目以相关部门批准文件或许可证件为准）一般项目：外卖递送服务。（除依法须经批准的项目外，凭营业执照依法自主开展经营活动）</v>
          </cell>
          <cell r="L42" t="str">
            <v>15754804417</v>
          </cell>
          <cell r="M42" t="str">
            <v>正餐服务</v>
          </cell>
          <cell r="N42" t="str">
            <v>地方教育附加</v>
          </cell>
          <cell r="O42" t="str">
            <v>增值税地方教育附加</v>
          </cell>
          <cell r="P42" t="str">
            <v>20,000.00</v>
          </cell>
          <cell r="Q42" t="str">
            <v>0.02</v>
          </cell>
          <cell r="R42" t="str">
            <v>0.00</v>
          </cell>
          <cell r="S42" t="str">
            <v>2026-07-01</v>
          </cell>
        </row>
        <row r="42">
          <cell r="U42" t="str">
            <v>2026-12-31</v>
          </cell>
        </row>
        <row r="43">
          <cell r="A43" t="str">
            <v>92150125MAKFBD1N7W</v>
          </cell>
          <cell r="B43" t="str">
            <v>武川县呼和潘胖胖麻辣烫店（个体工商户）</v>
          </cell>
          <cell r="C43" t="str">
            <v>正常</v>
          </cell>
          <cell r="D43" t="str">
            <v>个体经营纳税人税务登记</v>
          </cell>
          <cell r="E43" t="str">
            <v>内资个体</v>
          </cell>
          <cell r="F43" t="str">
            <v>内蒙古自治区呼和浩特市武川县可可以力更镇武川县武中前街（武川一中学校斜对面门脸房）</v>
          </cell>
          <cell r="G43" t="str">
            <v>武川县</v>
          </cell>
          <cell r="H43" t="str">
            <v>内蒙古自治区呼和浩特市武川县可可以力更镇武川县武中前街（武川一中学校斜对面门脸房）</v>
          </cell>
          <cell r="I43" t="str">
            <v>可镇</v>
          </cell>
          <cell r="J43" t="str">
            <v>董昊</v>
          </cell>
          <cell r="K43" t="str">
            <v>许可项目：餐饮服务（不产生油烟、异味、废气）；小餐饮。（依法须经批准的项目，经相关部门批准后方可开展经营活动，具体经营项目以相关部门批准文件或许可证件为准）一般项目：外卖递送服务。（除依法须经批准的项目外，凭营业执照依法自主开展经营活动）</v>
          </cell>
          <cell r="L43" t="str">
            <v>15754804417</v>
          </cell>
          <cell r="M43" t="str">
            <v>正餐服务</v>
          </cell>
          <cell r="N43" t="str">
            <v>教育费附加</v>
          </cell>
          <cell r="O43" t="str">
            <v>增值税教育费附加</v>
          </cell>
          <cell r="P43" t="str">
            <v>20,000.00</v>
          </cell>
          <cell r="Q43" t="str">
            <v>0.03</v>
          </cell>
          <cell r="R43" t="str">
            <v>0.00</v>
          </cell>
          <cell r="S43" t="str">
            <v>2026-07-01</v>
          </cell>
        </row>
        <row r="43">
          <cell r="U43" t="str">
            <v>2026-12-31</v>
          </cell>
        </row>
        <row r="44">
          <cell r="A44" t="str">
            <v>92150125MAKFBD1N7W</v>
          </cell>
          <cell r="B44" t="str">
            <v>武川县呼和潘胖胖麻辣烫店（个体工商户）</v>
          </cell>
          <cell r="C44" t="str">
            <v>正常</v>
          </cell>
          <cell r="D44" t="str">
            <v>个体经营纳税人税务登记</v>
          </cell>
          <cell r="E44" t="str">
            <v>内资个体</v>
          </cell>
          <cell r="F44" t="str">
            <v>内蒙古自治区呼和浩特市武川县可可以力更镇武川县武中前街（武川一中学校斜对面门脸房）</v>
          </cell>
          <cell r="G44" t="str">
            <v>武川县</v>
          </cell>
          <cell r="H44" t="str">
            <v>内蒙古自治区呼和浩特市武川县可可以力更镇武川县武中前街（武川一中学校斜对面门脸房）</v>
          </cell>
          <cell r="I44" t="str">
            <v>可镇</v>
          </cell>
          <cell r="J44" t="str">
            <v>董昊</v>
          </cell>
          <cell r="K44" t="str">
            <v>许可项目：餐饮服务（不产生油烟、异味、废气）；小餐饮。（依法须经批准的项目，经相关部门批准后方可开展经营活动，具体经营项目以相关部门批准文件或许可证件为准）一般项目：外卖递送服务。（除依法须经批准的项目外，凭营业执照依法自主开展经营活动）</v>
          </cell>
          <cell r="L44" t="str">
            <v>15754804417</v>
          </cell>
          <cell r="M44" t="str">
            <v>正餐服务</v>
          </cell>
          <cell r="N44" t="str">
            <v>城市维护建设税</v>
          </cell>
          <cell r="O44" t="str">
            <v>县城、镇（增值税附征）</v>
          </cell>
          <cell r="P44" t="str">
            <v>20,000.00</v>
          </cell>
          <cell r="Q44" t="str">
            <v>0.05</v>
          </cell>
          <cell r="R44" t="str">
            <v>0.00</v>
          </cell>
          <cell r="S44" t="str">
            <v>2026-07-01</v>
          </cell>
        </row>
        <row r="44">
          <cell r="U44" t="str">
            <v>2026-12-31</v>
          </cell>
        </row>
        <row r="45">
          <cell r="A45" t="str">
            <v>92150125MAKFBD1N7W</v>
          </cell>
          <cell r="B45" t="str">
            <v>武川县呼和潘胖胖麻辣烫店（个体工商户）</v>
          </cell>
          <cell r="C45" t="str">
            <v>正常</v>
          </cell>
          <cell r="D45" t="str">
            <v>个体经营纳税人税务登记</v>
          </cell>
          <cell r="E45" t="str">
            <v>内资个体</v>
          </cell>
          <cell r="F45" t="str">
            <v>内蒙古自治区呼和浩特市武川县可可以力更镇武川县武中前街（武川一中学校斜对面门脸房）</v>
          </cell>
          <cell r="G45" t="str">
            <v>武川县</v>
          </cell>
          <cell r="H45" t="str">
            <v>内蒙古自治区呼和浩特市武川县可可以力更镇武川县武中前街（武川一中学校斜对面门脸房）</v>
          </cell>
          <cell r="I45" t="str">
            <v>可镇</v>
          </cell>
          <cell r="J45" t="str">
            <v>董昊</v>
          </cell>
          <cell r="K45" t="str">
            <v>许可项目：餐饮服务（不产生油烟、异味、废气）；小餐饮。（依法须经批准的项目，经相关部门批准后方可开展经营活动，具体经营项目以相关部门批准文件或许可证件为准）一般项目：外卖递送服务。（除依法须经批准的项目外，凭营业执照依法自主开展经营活动）</v>
          </cell>
          <cell r="L45" t="str">
            <v>15754804417</v>
          </cell>
          <cell r="M45" t="str">
            <v>正餐服务</v>
          </cell>
          <cell r="N45" t="str">
            <v>增值税</v>
          </cell>
          <cell r="O45" t="str">
            <v>餐饮服务</v>
          </cell>
          <cell r="P45" t="str">
            <v>20,000.00</v>
          </cell>
          <cell r="Q45" t="str">
            <v>0.03</v>
          </cell>
          <cell r="R45" t="str">
            <v>0.00</v>
          </cell>
          <cell r="S45" t="str">
            <v>2026-07-01</v>
          </cell>
        </row>
        <row r="45">
          <cell r="U45" t="str">
            <v>2026-12-31</v>
          </cell>
        </row>
        <row r="46">
          <cell r="A46" t="str">
            <v>92150125MAKGKCKU22</v>
          </cell>
          <cell r="B46" t="str">
            <v>武川县宏途机械租赁部（个体工商户）</v>
          </cell>
          <cell r="C46" t="str">
            <v>正常</v>
          </cell>
          <cell r="D46" t="str">
            <v>个体经营纳税人税务登记</v>
          </cell>
          <cell r="E46" t="str">
            <v>内资个体</v>
          </cell>
          <cell r="F46" t="str">
            <v>内蒙古自治区呼和浩特市武川县可可以力更镇可可花园A区6号楼一层北11号车库</v>
          </cell>
          <cell r="G46" t="str">
            <v>武川县</v>
          </cell>
          <cell r="H46" t="str">
            <v>内蒙古自治区呼和浩特市武川县可可以力更镇可可花园A区6号楼一层北11号车库</v>
          </cell>
          <cell r="I46" t="str">
            <v>可镇</v>
          </cell>
          <cell r="J46" t="str">
            <v>陈亚平</v>
          </cell>
          <cell r="K46" t="str">
            <v>一般项目：机械设备租赁；建筑材料销售；农业机械租赁；劳务服务（不含劳务派遣）；仓储设备租赁服务；信息技术咨询服务；五金产品零售；运输设备租赁服务。（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46" t="str">
            <v>15661036843</v>
          </cell>
          <cell r="M46" t="str">
            <v>建筑工程机械与设备经营租赁</v>
          </cell>
          <cell r="N46" t="str">
            <v>个人所得税</v>
          </cell>
          <cell r="O46" t="str">
            <v>经营所得</v>
          </cell>
          <cell r="P46" t="str">
            <v>10,000.00</v>
          </cell>
          <cell r="Q46" t="str">
            <v>0.013</v>
          </cell>
          <cell r="R46" t="str">
            <v>0.00</v>
          </cell>
          <cell r="S46" t="str">
            <v>2026-06-01</v>
          </cell>
        </row>
        <row r="46">
          <cell r="U46" t="str">
            <v>2026-12-31</v>
          </cell>
        </row>
        <row r="47">
          <cell r="A47" t="str">
            <v>92150125MAKGKCKU22</v>
          </cell>
          <cell r="B47" t="str">
            <v>武川县宏途机械租赁部（个体工商户）</v>
          </cell>
          <cell r="C47" t="str">
            <v>正常</v>
          </cell>
          <cell r="D47" t="str">
            <v>个体经营纳税人税务登记</v>
          </cell>
          <cell r="E47" t="str">
            <v>内资个体</v>
          </cell>
          <cell r="F47" t="str">
            <v>内蒙古自治区呼和浩特市武川县可可以力更镇可可花园A区6号楼一层北11号车库</v>
          </cell>
          <cell r="G47" t="str">
            <v>武川县</v>
          </cell>
          <cell r="H47" t="str">
            <v>内蒙古自治区呼和浩特市武川县可可以力更镇可可花园A区6号楼一层北11号车库</v>
          </cell>
          <cell r="I47" t="str">
            <v>可镇</v>
          </cell>
          <cell r="J47" t="str">
            <v>陈亚平</v>
          </cell>
          <cell r="K47" t="str">
            <v>一般项目：机械设备租赁；建筑材料销售；农业机械租赁；劳务服务（不含劳务派遣）；仓储设备租赁服务；信息技术咨询服务；五金产品零售；运输设备租赁服务。（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47" t="str">
            <v>15661036843</v>
          </cell>
          <cell r="M47" t="str">
            <v>建筑工程机械与设备经营租赁</v>
          </cell>
          <cell r="N47" t="str">
            <v>水利建设专项收入</v>
          </cell>
          <cell r="O47" t="str">
            <v>地方水利建设基金</v>
          </cell>
          <cell r="P47" t="str">
            <v>10,000.00</v>
          </cell>
          <cell r="Q47" t="str">
            <v>0.0050</v>
          </cell>
          <cell r="R47" t="str">
            <v>0.00</v>
          </cell>
          <cell r="S47" t="str">
            <v>2026-06-01</v>
          </cell>
        </row>
        <row r="47">
          <cell r="U47" t="str">
            <v>2026-12-31</v>
          </cell>
        </row>
        <row r="48">
          <cell r="A48" t="str">
            <v>92150125MAKGKCKU22</v>
          </cell>
          <cell r="B48" t="str">
            <v>武川县宏途机械租赁部（个体工商户）</v>
          </cell>
          <cell r="C48" t="str">
            <v>正常</v>
          </cell>
          <cell r="D48" t="str">
            <v>个体经营纳税人税务登记</v>
          </cell>
          <cell r="E48" t="str">
            <v>内资个体</v>
          </cell>
          <cell r="F48" t="str">
            <v>内蒙古自治区呼和浩特市武川县可可以力更镇可可花园A区6号楼一层北11号车库</v>
          </cell>
          <cell r="G48" t="str">
            <v>武川县</v>
          </cell>
          <cell r="H48" t="str">
            <v>内蒙古自治区呼和浩特市武川县可可以力更镇可可花园A区6号楼一层北11号车库</v>
          </cell>
          <cell r="I48" t="str">
            <v>可镇</v>
          </cell>
          <cell r="J48" t="str">
            <v>陈亚平</v>
          </cell>
          <cell r="K48" t="str">
            <v>一般项目：机械设备租赁；建筑材料销售；农业机械租赁；劳务服务（不含劳务派遣）；仓储设备租赁服务；信息技术咨询服务；五金产品零售；运输设备租赁服务。（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48" t="str">
            <v>15661036843</v>
          </cell>
          <cell r="M48" t="str">
            <v>建筑工程机械与设备经营租赁</v>
          </cell>
          <cell r="N48" t="str">
            <v>地方教育附加</v>
          </cell>
          <cell r="O48" t="str">
            <v>增值税地方教育附加</v>
          </cell>
          <cell r="P48" t="str">
            <v>10,000.00</v>
          </cell>
          <cell r="Q48" t="str">
            <v>0.02</v>
          </cell>
          <cell r="R48" t="str">
            <v>0.00</v>
          </cell>
          <cell r="S48" t="str">
            <v>2026-06-01</v>
          </cell>
        </row>
        <row r="48">
          <cell r="U48" t="str">
            <v>2026-12-31</v>
          </cell>
        </row>
        <row r="49">
          <cell r="A49" t="str">
            <v>92150125MAKGKCKU22</v>
          </cell>
          <cell r="B49" t="str">
            <v>武川县宏途机械租赁部（个体工商户）</v>
          </cell>
          <cell r="C49" t="str">
            <v>正常</v>
          </cell>
          <cell r="D49" t="str">
            <v>个体经营纳税人税务登记</v>
          </cell>
          <cell r="E49" t="str">
            <v>内资个体</v>
          </cell>
          <cell r="F49" t="str">
            <v>内蒙古自治区呼和浩特市武川县可可以力更镇可可花园A区6号楼一层北11号车库</v>
          </cell>
          <cell r="G49" t="str">
            <v>武川县</v>
          </cell>
          <cell r="H49" t="str">
            <v>内蒙古自治区呼和浩特市武川县可可以力更镇可可花园A区6号楼一层北11号车库</v>
          </cell>
          <cell r="I49" t="str">
            <v>可镇</v>
          </cell>
          <cell r="J49" t="str">
            <v>陈亚平</v>
          </cell>
          <cell r="K49" t="str">
            <v>一般项目：机械设备租赁；建筑材料销售；农业机械租赁；劳务服务（不含劳务派遣）；仓储设备租赁服务；信息技术咨询服务；五金产品零售；运输设备租赁服务。（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49" t="str">
            <v>15661036843</v>
          </cell>
          <cell r="M49" t="str">
            <v>建筑工程机械与设备经营租赁</v>
          </cell>
          <cell r="N49" t="str">
            <v>教育费附加</v>
          </cell>
          <cell r="O49" t="str">
            <v>增值税教育费附加</v>
          </cell>
          <cell r="P49" t="str">
            <v>10,000.00</v>
          </cell>
          <cell r="Q49" t="str">
            <v>0.03</v>
          </cell>
          <cell r="R49" t="str">
            <v>0.00</v>
          </cell>
          <cell r="S49" t="str">
            <v>2026-06-01</v>
          </cell>
        </row>
        <row r="49">
          <cell r="U49" t="str">
            <v>2026-12-31</v>
          </cell>
        </row>
        <row r="50">
          <cell r="A50" t="str">
            <v>92150125MAKGKCKU22</v>
          </cell>
          <cell r="B50" t="str">
            <v>武川县宏途机械租赁部（个体工商户）</v>
          </cell>
          <cell r="C50" t="str">
            <v>正常</v>
          </cell>
          <cell r="D50" t="str">
            <v>个体经营纳税人税务登记</v>
          </cell>
          <cell r="E50" t="str">
            <v>内资个体</v>
          </cell>
          <cell r="F50" t="str">
            <v>内蒙古自治区呼和浩特市武川县可可以力更镇可可花园A区6号楼一层北11号车库</v>
          </cell>
          <cell r="G50" t="str">
            <v>武川县</v>
          </cell>
          <cell r="H50" t="str">
            <v>内蒙古自治区呼和浩特市武川县可可以力更镇可可花园A区6号楼一层北11号车库</v>
          </cell>
          <cell r="I50" t="str">
            <v>可镇</v>
          </cell>
          <cell r="J50" t="str">
            <v>陈亚平</v>
          </cell>
          <cell r="K50" t="str">
            <v>一般项目：机械设备租赁；建筑材料销售；农业机械租赁；劳务服务（不含劳务派遣）；仓储设备租赁服务；信息技术咨询服务；五金产品零售；运输设备租赁服务。（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50" t="str">
            <v>15661036843</v>
          </cell>
          <cell r="M50" t="str">
            <v>建筑工程机械与设备经营租赁</v>
          </cell>
          <cell r="N50" t="str">
            <v>城市维护建设税</v>
          </cell>
          <cell r="O50" t="str">
            <v>县城、镇（增值税附征）</v>
          </cell>
          <cell r="P50" t="str">
            <v>10,000.00</v>
          </cell>
          <cell r="Q50" t="str">
            <v>0.05</v>
          </cell>
          <cell r="R50" t="str">
            <v>0.00</v>
          </cell>
          <cell r="S50" t="str">
            <v>2026-06-01</v>
          </cell>
        </row>
        <row r="50">
          <cell r="U50" t="str">
            <v>2026-12-31</v>
          </cell>
        </row>
        <row r="51">
          <cell r="A51" t="str">
            <v>92150125MAKGKCKU22</v>
          </cell>
          <cell r="B51" t="str">
            <v>武川县宏途机械租赁部（个体工商户）</v>
          </cell>
          <cell r="C51" t="str">
            <v>正常</v>
          </cell>
          <cell r="D51" t="str">
            <v>个体经营纳税人税务登记</v>
          </cell>
          <cell r="E51" t="str">
            <v>内资个体</v>
          </cell>
          <cell r="F51" t="str">
            <v>内蒙古自治区呼和浩特市武川县可可以力更镇可可花园A区6号楼一层北11号车库</v>
          </cell>
          <cell r="G51" t="str">
            <v>武川县</v>
          </cell>
          <cell r="H51" t="str">
            <v>内蒙古自治区呼和浩特市武川县可可以力更镇可可花园A区6号楼一层北11号车库</v>
          </cell>
          <cell r="I51" t="str">
            <v>可镇</v>
          </cell>
          <cell r="J51" t="str">
            <v>陈亚平</v>
          </cell>
          <cell r="K51" t="str">
            <v>一般项目：机械设备租赁；建筑材料销售；农业机械租赁；劳务服务（不含劳务派遣）；仓储设备租赁服务；信息技术咨询服务；五金产品零售；运输设备租赁服务。（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51" t="str">
            <v>15661036843</v>
          </cell>
          <cell r="M51" t="str">
            <v>建筑工程机械与设备经营租赁</v>
          </cell>
          <cell r="N51" t="str">
            <v>增值税</v>
          </cell>
          <cell r="O51" t="str">
            <v>有形动产经营租赁</v>
          </cell>
          <cell r="P51" t="str">
            <v>10,000.00</v>
          </cell>
          <cell r="Q51" t="str">
            <v>0.03</v>
          </cell>
          <cell r="R51" t="str">
            <v>0.00</v>
          </cell>
          <cell r="S51" t="str">
            <v>2026-06-01</v>
          </cell>
        </row>
        <row r="51">
          <cell r="U51" t="str">
            <v>2026-12-31</v>
          </cell>
        </row>
        <row r="52">
          <cell r="A52" t="str">
            <v>92150125MAKGKCJ6XA</v>
          </cell>
          <cell r="B52" t="str">
            <v>武川县启诚机械租赁部（个体工商户）</v>
          </cell>
          <cell r="C52" t="str">
            <v>正常</v>
          </cell>
          <cell r="D52" t="str">
            <v>个体经营纳税人税务登记</v>
          </cell>
          <cell r="E52" t="str">
            <v>内资个体</v>
          </cell>
          <cell r="F52" t="str">
            <v>内蒙古自治区呼和浩特市武川县可可以力更镇可可花园A区6号楼一层北10号车库</v>
          </cell>
          <cell r="G52" t="str">
            <v>武川县</v>
          </cell>
          <cell r="H52" t="str">
            <v>内蒙古自治区呼和浩特市武川县可可以力更镇可可花园A区6号楼一层北10号车库</v>
          </cell>
          <cell r="I52" t="str">
            <v>可镇</v>
          </cell>
          <cell r="J52" t="str">
            <v>赵龙</v>
          </cell>
          <cell r="K52" t="str">
            <v>一般项目：机械设备租赁；农业机械租赁；建筑材料销售；劳务服务（不含劳务派遣）；仓储设备租赁服务；信息技术咨询服务；五金产品零售；运输设备租赁服务。（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52" t="str">
            <v>15754898652</v>
          </cell>
          <cell r="M52" t="str">
            <v>建筑工程机械与设备经营租赁</v>
          </cell>
          <cell r="N52" t="str">
            <v>个人所得税</v>
          </cell>
          <cell r="O52" t="str">
            <v>经营所得</v>
          </cell>
          <cell r="P52" t="str">
            <v>10,000.00</v>
          </cell>
          <cell r="Q52" t="str">
            <v>0.013</v>
          </cell>
          <cell r="R52" t="str">
            <v>0.00</v>
          </cell>
          <cell r="S52" t="str">
            <v>2026-06-01</v>
          </cell>
        </row>
        <row r="52">
          <cell r="U52" t="str">
            <v>2026-12-31</v>
          </cell>
        </row>
        <row r="53">
          <cell r="A53" t="str">
            <v>92150125MAKGKCJ6XA</v>
          </cell>
          <cell r="B53" t="str">
            <v>武川县启诚机械租赁部（个体工商户）</v>
          </cell>
          <cell r="C53" t="str">
            <v>正常</v>
          </cell>
          <cell r="D53" t="str">
            <v>个体经营纳税人税务登记</v>
          </cell>
          <cell r="E53" t="str">
            <v>内资个体</v>
          </cell>
          <cell r="F53" t="str">
            <v>内蒙古自治区呼和浩特市武川县可可以力更镇可可花园A区6号楼一层北10号车库</v>
          </cell>
          <cell r="G53" t="str">
            <v>武川县</v>
          </cell>
          <cell r="H53" t="str">
            <v>内蒙古自治区呼和浩特市武川县可可以力更镇可可花园A区6号楼一层北10号车库</v>
          </cell>
          <cell r="I53" t="str">
            <v>可镇</v>
          </cell>
          <cell r="J53" t="str">
            <v>赵龙</v>
          </cell>
          <cell r="K53" t="str">
            <v>一般项目：机械设备租赁；农业机械租赁；建筑材料销售；劳务服务（不含劳务派遣）；仓储设备租赁服务；信息技术咨询服务；五金产品零售；运输设备租赁服务。（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53" t="str">
            <v>15754898652</v>
          </cell>
          <cell r="M53" t="str">
            <v>建筑工程机械与设备经营租赁</v>
          </cell>
          <cell r="N53" t="str">
            <v>水利建设专项收入</v>
          </cell>
          <cell r="O53" t="str">
            <v>地方水利建设基金</v>
          </cell>
          <cell r="P53" t="str">
            <v>10,000.00</v>
          </cell>
          <cell r="Q53" t="str">
            <v>0.0050</v>
          </cell>
          <cell r="R53" t="str">
            <v>0.00</v>
          </cell>
          <cell r="S53" t="str">
            <v>2026-06-01</v>
          </cell>
        </row>
        <row r="53">
          <cell r="U53" t="str">
            <v>2026-12-31</v>
          </cell>
        </row>
        <row r="54">
          <cell r="A54" t="str">
            <v>92150125MAKGKCJ6XA</v>
          </cell>
          <cell r="B54" t="str">
            <v>武川县启诚机械租赁部（个体工商户）</v>
          </cell>
          <cell r="C54" t="str">
            <v>正常</v>
          </cell>
          <cell r="D54" t="str">
            <v>个体经营纳税人税务登记</v>
          </cell>
          <cell r="E54" t="str">
            <v>内资个体</v>
          </cell>
          <cell r="F54" t="str">
            <v>内蒙古自治区呼和浩特市武川县可可以力更镇可可花园A区6号楼一层北10号车库</v>
          </cell>
          <cell r="G54" t="str">
            <v>武川县</v>
          </cell>
          <cell r="H54" t="str">
            <v>内蒙古自治区呼和浩特市武川县可可以力更镇可可花园A区6号楼一层北10号车库</v>
          </cell>
          <cell r="I54" t="str">
            <v>可镇</v>
          </cell>
          <cell r="J54" t="str">
            <v>赵龙</v>
          </cell>
          <cell r="K54" t="str">
            <v>一般项目：机械设备租赁；农业机械租赁；建筑材料销售；劳务服务（不含劳务派遣）；仓储设备租赁服务；信息技术咨询服务；五金产品零售；运输设备租赁服务。（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54" t="str">
            <v>15754898652</v>
          </cell>
          <cell r="M54" t="str">
            <v>建筑工程机械与设备经营租赁</v>
          </cell>
          <cell r="N54" t="str">
            <v>地方教育附加</v>
          </cell>
          <cell r="O54" t="str">
            <v>增值税地方教育附加</v>
          </cell>
          <cell r="P54" t="str">
            <v>10,000.00</v>
          </cell>
          <cell r="Q54" t="str">
            <v>0.02</v>
          </cell>
          <cell r="R54" t="str">
            <v>0.00</v>
          </cell>
          <cell r="S54" t="str">
            <v>2026-06-01</v>
          </cell>
        </row>
        <row r="54">
          <cell r="U54" t="str">
            <v>2026-12-31</v>
          </cell>
        </row>
        <row r="55">
          <cell r="A55" t="str">
            <v>92150125MAKGKCJ6XA</v>
          </cell>
          <cell r="B55" t="str">
            <v>武川县启诚机械租赁部（个体工商户）</v>
          </cell>
          <cell r="C55" t="str">
            <v>正常</v>
          </cell>
          <cell r="D55" t="str">
            <v>个体经营纳税人税务登记</v>
          </cell>
          <cell r="E55" t="str">
            <v>内资个体</v>
          </cell>
          <cell r="F55" t="str">
            <v>内蒙古自治区呼和浩特市武川县可可以力更镇可可花园A区6号楼一层北10号车库</v>
          </cell>
          <cell r="G55" t="str">
            <v>武川县</v>
          </cell>
          <cell r="H55" t="str">
            <v>内蒙古自治区呼和浩特市武川县可可以力更镇可可花园A区6号楼一层北10号车库</v>
          </cell>
          <cell r="I55" t="str">
            <v>可镇</v>
          </cell>
          <cell r="J55" t="str">
            <v>赵龙</v>
          </cell>
          <cell r="K55" t="str">
            <v>一般项目：机械设备租赁；农业机械租赁；建筑材料销售；劳务服务（不含劳务派遣）；仓储设备租赁服务；信息技术咨询服务；五金产品零售；运输设备租赁服务。（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55" t="str">
            <v>15754898652</v>
          </cell>
          <cell r="M55" t="str">
            <v>建筑工程机械与设备经营租赁</v>
          </cell>
          <cell r="N55" t="str">
            <v>教育费附加</v>
          </cell>
          <cell r="O55" t="str">
            <v>增值税教育费附加</v>
          </cell>
          <cell r="P55" t="str">
            <v>10,000.00</v>
          </cell>
          <cell r="Q55" t="str">
            <v>0.03</v>
          </cell>
          <cell r="R55" t="str">
            <v>0.00</v>
          </cell>
          <cell r="S55" t="str">
            <v>2026-06-01</v>
          </cell>
        </row>
        <row r="55">
          <cell r="U55" t="str">
            <v>2026-12-31</v>
          </cell>
        </row>
        <row r="56">
          <cell r="A56" t="str">
            <v>92150125MAKGKCJ6XA</v>
          </cell>
          <cell r="B56" t="str">
            <v>武川县启诚机械租赁部（个体工商户）</v>
          </cell>
          <cell r="C56" t="str">
            <v>正常</v>
          </cell>
          <cell r="D56" t="str">
            <v>个体经营纳税人税务登记</v>
          </cell>
          <cell r="E56" t="str">
            <v>内资个体</v>
          </cell>
          <cell r="F56" t="str">
            <v>内蒙古自治区呼和浩特市武川县可可以力更镇可可花园A区6号楼一层北10号车库</v>
          </cell>
          <cell r="G56" t="str">
            <v>武川县</v>
          </cell>
          <cell r="H56" t="str">
            <v>内蒙古自治区呼和浩特市武川县可可以力更镇可可花园A区6号楼一层北10号车库</v>
          </cell>
          <cell r="I56" t="str">
            <v>可镇</v>
          </cell>
          <cell r="J56" t="str">
            <v>赵龙</v>
          </cell>
          <cell r="K56" t="str">
            <v>一般项目：机械设备租赁；农业机械租赁；建筑材料销售；劳务服务（不含劳务派遣）；仓储设备租赁服务；信息技术咨询服务；五金产品零售；运输设备租赁服务。（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56" t="str">
            <v>15754898652</v>
          </cell>
          <cell r="M56" t="str">
            <v>建筑工程机械与设备经营租赁</v>
          </cell>
          <cell r="N56" t="str">
            <v>城市维护建设税</v>
          </cell>
          <cell r="O56" t="str">
            <v>县城、镇（增值税附征）</v>
          </cell>
          <cell r="P56" t="str">
            <v>10,000.00</v>
          </cell>
          <cell r="Q56" t="str">
            <v>0.05</v>
          </cell>
          <cell r="R56" t="str">
            <v>0.00</v>
          </cell>
          <cell r="S56" t="str">
            <v>2026-06-01</v>
          </cell>
        </row>
        <row r="56">
          <cell r="U56" t="str">
            <v>2026-12-31</v>
          </cell>
        </row>
        <row r="57">
          <cell r="A57" t="str">
            <v>92150125MAKGKCJ6XA</v>
          </cell>
          <cell r="B57" t="str">
            <v>武川县启诚机械租赁部（个体工商户）</v>
          </cell>
          <cell r="C57" t="str">
            <v>正常</v>
          </cell>
          <cell r="D57" t="str">
            <v>个体经营纳税人税务登记</v>
          </cell>
          <cell r="E57" t="str">
            <v>内资个体</v>
          </cell>
          <cell r="F57" t="str">
            <v>内蒙古自治区呼和浩特市武川县可可以力更镇可可花园A区6号楼一层北10号车库</v>
          </cell>
          <cell r="G57" t="str">
            <v>武川县</v>
          </cell>
          <cell r="H57" t="str">
            <v>内蒙古自治区呼和浩特市武川县可可以力更镇可可花园A区6号楼一层北10号车库</v>
          </cell>
          <cell r="I57" t="str">
            <v>可镇</v>
          </cell>
          <cell r="J57" t="str">
            <v>赵龙</v>
          </cell>
          <cell r="K57" t="str">
            <v>一般项目：机械设备租赁；农业机械租赁；建筑材料销售；劳务服务（不含劳务派遣）；仓储设备租赁服务；信息技术咨询服务；五金产品零售；运输设备租赁服务。（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57" t="str">
            <v>15754898652</v>
          </cell>
          <cell r="M57" t="str">
            <v>建筑工程机械与设备经营租赁</v>
          </cell>
          <cell r="N57" t="str">
            <v>增值税</v>
          </cell>
          <cell r="O57" t="str">
            <v>有形动产经营租赁</v>
          </cell>
          <cell r="P57" t="str">
            <v>10,000.00</v>
          </cell>
          <cell r="Q57" t="str">
            <v>0.03</v>
          </cell>
          <cell r="R57" t="str">
            <v>0.00</v>
          </cell>
          <cell r="S57" t="str">
            <v>2026-06-01</v>
          </cell>
        </row>
        <row r="57">
          <cell r="U57" t="str">
            <v>2026-12-31</v>
          </cell>
        </row>
        <row r="58">
          <cell r="A58" t="str">
            <v>92150125MAKFJJ504X</v>
          </cell>
          <cell r="B58" t="str">
            <v>武川县利平汽车轮胎维修中心（个体工商户）</v>
          </cell>
          <cell r="C58" t="str">
            <v>正常</v>
          </cell>
          <cell r="D58" t="str">
            <v>个体经营纳税人税务登记</v>
          </cell>
          <cell r="E58" t="str">
            <v>内资个体</v>
          </cell>
          <cell r="F58" t="str">
            <v>内蒙古自治区呼和浩特市武川县可可以力更镇兴元东街路南1号门脸房</v>
          </cell>
          <cell r="G58" t="str">
            <v>武川县</v>
          </cell>
          <cell r="H58" t="str">
            <v>内蒙古自治区呼和浩特市武川县可可以力更镇兴元东街路南1号门脸房</v>
          </cell>
          <cell r="I58" t="str">
            <v>可镇</v>
          </cell>
          <cell r="J58" t="str">
            <v>李俊芳</v>
          </cell>
          <cell r="K58" t="str">
            <v>一般项目：机动车修理和维护；轮胎销售；润滑油销售；汽车零配件零售；汽车装饰用品销售；汽车拖车、求援、清障服务；五金产品零售；电线、电缆经营；保温材料销售；建筑材料销售；互联网销售（除销售需要许可的商品）；食品销售（仅销售预包装食品）；食用农产品零售；食品互联网销售（仅销售预包装食品）；装卸搬运；租赁服务（不含许可类租赁服务）；机械设备租赁；蓄电池租赁；电池销售；电池零配件销售；通讯设备修理；日用家电零售；通用设备修理；专用设备修理。（除依法须经批准的项目外，凭营业执照依法自主开展经营活动）许可项目：食品销售。（依法须经批准的项目，经相关部门批准后方可开展经营活动，具体经营项目以相关部门批准文件或许可证件为准）</v>
          </cell>
          <cell r="L58" t="str">
            <v>13848818229</v>
          </cell>
          <cell r="M58" t="str">
            <v>汽车修理与维护</v>
          </cell>
          <cell r="N58" t="str">
            <v>个人所得税</v>
          </cell>
          <cell r="O58" t="str">
            <v>经营所得</v>
          </cell>
          <cell r="P58" t="str">
            <v>29,000.00</v>
          </cell>
          <cell r="Q58" t="str">
            <v>0.013</v>
          </cell>
          <cell r="R58" t="str">
            <v>0.00</v>
          </cell>
          <cell r="S58" t="str">
            <v>2026-06-01</v>
          </cell>
        </row>
        <row r="58">
          <cell r="U58" t="str">
            <v>2026-12-31</v>
          </cell>
        </row>
        <row r="59">
          <cell r="A59" t="str">
            <v>92150125MAKFJJ504X</v>
          </cell>
          <cell r="B59" t="str">
            <v>武川县利平汽车轮胎维修中心（个体工商户）</v>
          </cell>
          <cell r="C59" t="str">
            <v>正常</v>
          </cell>
          <cell r="D59" t="str">
            <v>个体经营纳税人税务登记</v>
          </cell>
          <cell r="E59" t="str">
            <v>内资个体</v>
          </cell>
          <cell r="F59" t="str">
            <v>内蒙古自治区呼和浩特市武川县可可以力更镇兴元东街路南1号门脸房</v>
          </cell>
          <cell r="G59" t="str">
            <v>武川县</v>
          </cell>
          <cell r="H59" t="str">
            <v>内蒙古自治区呼和浩特市武川县可可以力更镇兴元东街路南1号门脸房</v>
          </cell>
          <cell r="I59" t="str">
            <v>可镇</v>
          </cell>
          <cell r="J59" t="str">
            <v>李俊芳</v>
          </cell>
          <cell r="K59" t="str">
            <v>一般项目：机动车修理和维护；轮胎销售；润滑油销售；汽车零配件零售；汽车装饰用品销售；汽车拖车、求援、清障服务；五金产品零售；电线、电缆经营；保温材料销售；建筑材料销售；互联网销售（除销售需要许可的商品）；食品销售（仅销售预包装食品）；食用农产品零售；食品互联网销售（仅销售预包装食品）；装卸搬运；租赁服务（不含许可类租赁服务）；机械设备租赁；蓄电池租赁；电池销售；电池零配件销售；通讯设备修理；日用家电零售；通用设备修理；专用设备修理。（除依法须经批准的项目外，凭营业执照依法自主开展经营活动）许可项目：食品销售。（依法须经批准的项目，经相关部门批准后方可开展经营活动，具体经营项目以相关部门批准文件或许可证件为准）</v>
          </cell>
          <cell r="L59" t="str">
            <v>13848818229</v>
          </cell>
          <cell r="M59" t="str">
            <v>汽车修理与维护</v>
          </cell>
          <cell r="N59" t="str">
            <v>水利建设专项收入</v>
          </cell>
          <cell r="O59" t="str">
            <v>地方水利建设基金</v>
          </cell>
          <cell r="P59" t="str">
            <v>29,000.00</v>
          </cell>
          <cell r="Q59" t="str">
            <v>0.0050</v>
          </cell>
          <cell r="R59" t="str">
            <v>0.00</v>
          </cell>
          <cell r="S59" t="str">
            <v>2026-06-01</v>
          </cell>
        </row>
        <row r="59">
          <cell r="U59" t="str">
            <v>2026-12-31</v>
          </cell>
        </row>
        <row r="60">
          <cell r="A60" t="str">
            <v>92150125MAKFJJ504X</v>
          </cell>
          <cell r="B60" t="str">
            <v>武川县利平汽车轮胎维修中心（个体工商户）</v>
          </cell>
          <cell r="C60" t="str">
            <v>正常</v>
          </cell>
          <cell r="D60" t="str">
            <v>个体经营纳税人税务登记</v>
          </cell>
          <cell r="E60" t="str">
            <v>内资个体</v>
          </cell>
          <cell r="F60" t="str">
            <v>内蒙古自治区呼和浩特市武川县可可以力更镇兴元东街路南1号门脸房</v>
          </cell>
          <cell r="G60" t="str">
            <v>武川县</v>
          </cell>
          <cell r="H60" t="str">
            <v>内蒙古自治区呼和浩特市武川县可可以力更镇兴元东街路南1号门脸房</v>
          </cell>
          <cell r="I60" t="str">
            <v>可镇</v>
          </cell>
          <cell r="J60" t="str">
            <v>李俊芳</v>
          </cell>
          <cell r="K60" t="str">
            <v>一般项目：机动车修理和维护；轮胎销售；润滑油销售；汽车零配件零售；汽车装饰用品销售；汽车拖车、求援、清障服务；五金产品零售；电线、电缆经营；保温材料销售；建筑材料销售；互联网销售（除销售需要许可的商品）；食品销售（仅销售预包装食品）；食用农产品零售；食品互联网销售（仅销售预包装食品）；装卸搬运；租赁服务（不含许可类租赁服务）；机械设备租赁；蓄电池租赁；电池销售；电池零配件销售；通讯设备修理；日用家电零售；通用设备修理；专用设备修理。（除依法须经批准的项目外，凭营业执照依法自主开展经营活动）许可项目：食品销售。（依法须经批准的项目，经相关部门批准后方可开展经营活动，具体经营项目以相关部门批准文件或许可证件为准）</v>
          </cell>
          <cell r="L60" t="str">
            <v>13848818229</v>
          </cell>
          <cell r="M60" t="str">
            <v>汽车修理与维护</v>
          </cell>
          <cell r="N60" t="str">
            <v>地方教育附加</v>
          </cell>
          <cell r="O60" t="str">
            <v>增值税地方教育附加</v>
          </cell>
          <cell r="P60" t="str">
            <v>29,000.00</v>
          </cell>
          <cell r="Q60" t="str">
            <v>0.02</v>
          </cell>
          <cell r="R60" t="str">
            <v>0.00</v>
          </cell>
          <cell r="S60" t="str">
            <v>2026-06-01</v>
          </cell>
        </row>
        <row r="60">
          <cell r="U60" t="str">
            <v>2026-12-31</v>
          </cell>
        </row>
        <row r="61">
          <cell r="A61" t="str">
            <v>92150125MAKFJJ504X</v>
          </cell>
          <cell r="B61" t="str">
            <v>武川县利平汽车轮胎维修中心（个体工商户）</v>
          </cell>
          <cell r="C61" t="str">
            <v>正常</v>
          </cell>
          <cell r="D61" t="str">
            <v>个体经营纳税人税务登记</v>
          </cell>
          <cell r="E61" t="str">
            <v>内资个体</v>
          </cell>
          <cell r="F61" t="str">
            <v>内蒙古自治区呼和浩特市武川县可可以力更镇兴元东街路南1号门脸房</v>
          </cell>
          <cell r="G61" t="str">
            <v>武川县</v>
          </cell>
          <cell r="H61" t="str">
            <v>内蒙古自治区呼和浩特市武川县可可以力更镇兴元东街路南1号门脸房</v>
          </cell>
          <cell r="I61" t="str">
            <v>可镇</v>
          </cell>
          <cell r="J61" t="str">
            <v>李俊芳</v>
          </cell>
          <cell r="K61" t="str">
            <v>一般项目：机动车修理和维护；轮胎销售；润滑油销售；汽车零配件零售；汽车装饰用品销售；汽车拖车、求援、清障服务；五金产品零售；电线、电缆经营；保温材料销售；建筑材料销售；互联网销售（除销售需要许可的商品）；食品销售（仅销售预包装食品）；食用农产品零售；食品互联网销售（仅销售预包装食品）；装卸搬运；租赁服务（不含许可类租赁服务）；机械设备租赁；蓄电池租赁；电池销售；电池零配件销售；通讯设备修理；日用家电零售；通用设备修理；专用设备修理。（除依法须经批准的项目外，凭营业执照依法自主开展经营活动）许可项目：食品销售。（依法须经批准的项目，经相关部门批准后方可开展经营活动，具体经营项目以相关部门批准文件或许可证件为准）</v>
          </cell>
          <cell r="L61" t="str">
            <v>13848818229</v>
          </cell>
          <cell r="M61" t="str">
            <v>汽车修理与维护</v>
          </cell>
          <cell r="N61" t="str">
            <v>教育费附加</v>
          </cell>
          <cell r="O61" t="str">
            <v>增值税教育费附加</v>
          </cell>
          <cell r="P61" t="str">
            <v>29,000.00</v>
          </cell>
          <cell r="Q61" t="str">
            <v>0.03</v>
          </cell>
          <cell r="R61" t="str">
            <v>0.00</v>
          </cell>
          <cell r="S61" t="str">
            <v>2026-06-01</v>
          </cell>
        </row>
        <row r="61">
          <cell r="U61" t="str">
            <v>2026-12-31</v>
          </cell>
        </row>
        <row r="62">
          <cell r="A62" t="str">
            <v>92150125MAKFJJ504X</v>
          </cell>
          <cell r="B62" t="str">
            <v>武川县利平汽车轮胎维修中心（个体工商户）</v>
          </cell>
          <cell r="C62" t="str">
            <v>正常</v>
          </cell>
          <cell r="D62" t="str">
            <v>个体经营纳税人税务登记</v>
          </cell>
          <cell r="E62" t="str">
            <v>内资个体</v>
          </cell>
          <cell r="F62" t="str">
            <v>内蒙古自治区呼和浩特市武川县可可以力更镇兴元东街路南1号门脸房</v>
          </cell>
          <cell r="G62" t="str">
            <v>武川县</v>
          </cell>
          <cell r="H62" t="str">
            <v>内蒙古自治区呼和浩特市武川县可可以力更镇兴元东街路南1号门脸房</v>
          </cell>
          <cell r="I62" t="str">
            <v>可镇</v>
          </cell>
          <cell r="J62" t="str">
            <v>李俊芳</v>
          </cell>
          <cell r="K62" t="str">
            <v>一般项目：机动车修理和维护；轮胎销售；润滑油销售；汽车零配件零售；汽车装饰用品销售；汽车拖车、求援、清障服务；五金产品零售；电线、电缆经营；保温材料销售；建筑材料销售；互联网销售（除销售需要许可的商品）；食品销售（仅销售预包装食品）；食用农产品零售；食品互联网销售（仅销售预包装食品）；装卸搬运；租赁服务（不含许可类租赁服务）；机械设备租赁；蓄电池租赁；电池销售；电池零配件销售；通讯设备修理；日用家电零售；通用设备修理；专用设备修理。（除依法须经批准的项目外，凭营业执照依法自主开展经营活动）许可项目：食品销售。（依法须经批准的项目，经相关部门批准后方可开展经营活动，具体经营项目以相关部门批准文件或许可证件为准）</v>
          </cell>
          <cell r="L62" t="str">
            <v>13848818229</v>
          </cell>
          <cell r="M62" t="str">
            <v>汽车修理与维护</v>
          </cell>
          <cell r="N62" t="str">
            <v>城市维护建设税</v>
          </cell>
          <cell r="O62" t="str">
            <v>县城、镇（增值税附征）</v>
          </cell>
          <cell r="P62" t="str">
            <v>29,000.00</v>
          </cell>
          <cell r="Q62" t="str">
            <v>0.05</v>
          </cell>
          <cell r="R62" t="str">
            <v>0.00</v>
          </cell>
          <cell r="S62" t="str">
            <v>2026-06-01</v>
          </cell>
        </row>
        <row r="62">
          <cell r="U62" t="str">
            <v>2026-12-31</v>
          </cell>
        </row>
        <row r="63">
          <cell r="A63" t="str">
            <v>92150125MAKFJJ504X</v>
          </cell>
          <cell r="B63" t="str">
            <v>武川县利平汽车轮胎维修中心（个体工商户）</v>
          </cell>
          <cell r="C63" t="str">
            <v>正常</v>
          </cell>
          <cell r="D63" t="str">
            <v>个体经营纳税人税务登记</v>
          </cell>
          <cell r="E63" t="str">
            <v>内资个体</v>
          </cell>
          <cell r="F63" t="str">
            <v>内蒙古自治区呼和浩特市武川县可可以力更镇兴元东街路南1号门脸房</v>
          </cell>
          <cell r="G63" t="str">
            <v>武川县</v>
          </cell>
          <cell r="H63" t="str">
            <v>内蒙古自治区呼和浩特市武川县可可以力更镇兴元东街路南1号门脸房</v>
          </cell>
          <cell r="I63" t="str">
            <v>可镇</v>
          </cell>
          <cell r="J63" t="str">
            <v>李俊芳</v>
          </cell>
          <cell r="K63" t="str">
            <v>一般项目：机动车修理和维护；轮胎销售；润滑油销售；汽车零配件零售；汽车装饰用品销售；汽车拖车、求援、清障服务；五金产品零售；电线、电缆经营；保温材料销售；建筑材料销售；互联网销售（除销售需要许可的商品）；食品销售（仅销售预包装食品）；食用农产品零售；食品互联网销售（仅销售预包装食品）；装卸搬运；租赁服务（不含许可类租赁服务）；机械设备租赁；蓄电池租赁；电池销售；电池零配件销售；通讯设备修理；日用家电零售；通用设备修理；专用设备修理。（除依法须经批准的项目外，凭营业执照依法自主开展经营活动）许可项目：食品销售。（依法须经批准的项目，经相关部门批准后方可开展经营活动，具体经营项目以相关部门批准文件或许可证件为准）</v>
          </cell>
          <cell r="L63" t="str">
            <v>13848818229</v>
          </cell>
          <cell r="M63" t="str">
            <v>汽车修理与维护</v>
          </cell>
          <cell r="N63" t="str">
            <v>增值税</v>
          </cell>
          <cell r="O63" t="str">
            <v>居民日常服务</v>
          </cell>
          <cell r="P63" t="str">
            <v>29,000.00</v>
          </cell>
          <cell r="Q63" t="str">
            <v>0.03</v>
          </cell>
          <cell r="R63" t="str">
            <v>0.00</v>
          </cell>
          <cell r="S63" t="str">
            <v>2026-06-01</v>
          </cell>
        </row>
        <row r="63">
          <cell r="U63" t="str">
            <v>2026-12-31</v>
          </cell>
        </row>
        <row r="64">
          <cell r="A64" t="str">
            <v>92150125MAKK2J6F5L</v>
          </cell>
          <cell r="B64" t="str">
            <v>武川县顺发建材销售部（个体工商户）</v>
          </cell>
          <cell r="C64" t="str">
            <v>正常</v>
          </cell>
          <cell r="D64" t="str">
            <v>个体经营纳税人税务登记</v>
          </cell>
          <cell r="E64" t="str">
            <v>内资个体</v>
          </cell>
          <cell r="F64" t="str">
            <v>内蒙古自治区呼和浩特市武川县可可以力更镇大兴昌行政村大兴昌自然村A20号</v>
          </cell>
          <cell r="G64" t="str">
            <v>武川县</v>
          </cell>
          <cell r="H64" t="str">
            <v>内蒙古自治区呼和浩特市武川县可可以力更镇大兴昌行政村大兴昌自然村A20号</v>
          </cell>
          <cell r="I64" t="str">
            <v>可镇</v>
          </cell>
          <cell r="J64" t="str">
            <v>武勇强</v>
          </cell>
          <cell r="K64" t="str">
            <v>一般项目：建筑材料销售；轻质建筑材料销售；机械设备租赁；装卸搬运；建筑工程机械与设备租赁；租赁服务（不含许可类租赁服务）；土石方工程施工；劳务服务（不含劳务派遣）。（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64" t="str">
            <v>15047866026</v>
          </cell>
          <cell r="M64" t="str">
            <v>建材批发</v>
          </cell>
          <cell r="N64" t="str">
            <v>个人所得税</v>
          </cell>
          <cell r="O64" t="str">
            <v>经营所得</v>
          </cell>
          <cell r="P64" t="str">
            <v>10,000.00</v>
          </cell>
          <cell r="Q64" t="str">
            <v>0.01</v>
          </cell>
          <cell r="R64" t="str">
            <v>0.00</v>
          </cell>
          <cell r="S64" t="str">
            <v>2026-07-01</v>
          </cell>
        </row>
        <row r="64">
          <cell r="U64" t="str">
            <v>2026-12-31</v>
          </cell>
        </row>
        <row r="65">
          <cell r="A65" t="str">
            <v>92150125MAKK2J6F5L</v>
          </cell>
          <cell r="B65" t="str">
            <v>武川县顺发建材销售部（个体工商户）</v>
          </cell>
          <cell r="C65" t="str">
            <v>正常</v>
          </cell>
          <cell r="D65" t="str">
            <v>个体经营纳税人税务登记</v>
          </cell>
          <cell r="E65" t="str">
            <v>内资个体</v>
          </cell>
          <cell r="F65" t="str">
            <v>内蒙古自治区呼和浩特市武川县可可以力更镇大兴昌行政村大兴昌自然村A20号</v>
          </cell>
          <cell r="G65" t="str">
            <v>武川县</v>
          </cell>
          <cell r="H65" t="str">
            <v>内蒙古自治区呼和浩特市武川县可可以力更镇大兴昌行政村大兴昌自然村A20号</v>
          </cell>
          <cell r="I65" t="str">
            <v>可镇</v>
          </cell>
          <cell r="J65" t="str">
            <v>武勇强</v>
          </cell>
          <cell r="K65" t="str">
            <v>一般项目：建筑材料销售；轻质建筑材料销售；机械设备租赁；装卸搬运；建筑工程机械与设备租赁；租赁服务（不含许可类租赁服务）；土石方工程施工；劳务服务（不含劳务派遣）。（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65" t="str">
            <v>15047866026</v>
          </cell>
          <cell r="M65" t="str">
            <v>建材批发</v>
          </cell>
          <cell r="N65" t="str">
            <v>水利建设专项收入</v>
          </cell>
          <cell r="O65" t="str">
            <v>地方水利建设基金</v>
          </cell>
          <cell r="P65" t="str">
            <v>10,000.00</v>
          </cell>
          <cell r="Q65" t="str">
            <v>0.0050</v>
          </cell>
          <cell r="R65" t="str">
            <v>0.00</v>
          </cell>
          <cell r="S65" t="str">
            <v>2026-07-01</v>
          </cell>
        </row>
        <row r="65">
          <cell r="U65" t="str">
            <v>2026-12-31</v>
          </cell>
        </row>
        <row r="66">
          <cell r="A66" t="str">
            <v>92150125MAKK2J6F5L</v>
          </cell>
          <cell r="B66" t="str">
            <v>武川县顺发建材销售部（个体工商户）</v>
          </cell>
          <cell r="C66" t="str">
            <v>正常</v>
          </cell>
          <cell r="D66" t="str">
            <v>个体经营纳税人税务登记</v>
          </cell>
          <cell r="E66" t="str">
            <v>内资个体</v>
          </cell>
          <cell r="F66" t="str">
            <v>内蒙古自治区呼和浩特市武川县可可以力更镇大兴昌行政村大兴昌自然村A20号</v>
          </cell>
          <cell r="G66" t="str">
            <v>武川县</v>
          </cell>
          <cell r="H66" t="str">
            <v>内蒙古自治区呼和浩特市武川县可可以力更镇大兴昌行政村大兴昌自然村A20号</v>
          </cell>
          <cell r="I66" t="str">
            <v>可镇</v>
          </cell>
          <cell r="J66" t="str">
            <v>武勇强</v>
          </cell>
          <cell r="K66" t="str">
            <v>一般项目：建筑材料销售；轻质建筑材料销售；机械设备租赁；装卸搬运；建筑工程机械与设备租赁；租赁服务（不含许可类租赁服务）；土石方工程施工；劳务服务（不含劳务派遣）。（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66" t="str">
            <v>15047866026</v>
          </cell>
          <cell r="M66" t="str">
            <v>建材批发</v>
          </cell>
          <cell r="N66" t="str">
            <v>地方教育附加</v>
          </cell>
          <cell r="O66" t="str">
            <v>增值税地方教育附加</v>
          </cell>
          <cell r="P66" t="str">
            <v>10,000.00</v>
          </cell>
          <cell r="Q66" t="str">
            <v>0.02</v>
          </cell>
          <cell r="R66" t="str">
            <v>0.00</v>
          </cell>
          <cell r="S66" t="str">
            <v>2026-07-01</v>
          </cell>
        </row>
        <row r="66">
          <cell r="U66" t="str">
            <v>2026-12-31</v>
          </cell>
        </row>
        <row r="67">
          <cell r="A67" t="str">
            <v>92150125MAKK2J6F5L</v>
          </cell>
          <cell r="B67" t="str">
            <v>武川县顺发建材销售部（个体工商户）</v>
          </cell>
          <cell r="C67" t="str">
            <v>正常</v>
          </cell>
          <cell r="D67" t="str">
            <v>个体经营纳税人税务登记</v>
          </cell>
          <cell r="E67" t="str">
            <v>内资个体</v>
          </cell>
          <cell r="F67" t="str">
            <v>内蒙古自治区呼和浩特市武川县可可以力更镇大兴昌行政村大兴昌自然村A20号</v>
          </cell>
          <cell r="G67" t="str">
            <v>武川县</v>
          </cell>
          <cell r="H67" t="str">
            <v>内蒙古自治区呼和浩特市武川县可可以力更镇大兴昌行政村大兴昌自然村A20号</v>
          </cell>
          <cell r="I67" t="str">
            <v>可镇</v>
          </cell>
          <cell r="J67" t="str">
            <v>武勇强</v>
          </cell>
          <cell r="K67" t="str">
            <v>一般项目：建筑材料销售；轻质建筑材料销售；机械设备租赁；装卸搬运；建筑工程机械与设备租赁；租赁服务（不含许可类租赁服务）；土石方工程施工；劳务服务（不含劳务派遣）。（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67" t="str">
            <v>15047866026</v>
          </cell>
          <cell r="M67" t="str">
            <v>建材批发</v>
          </cell>
          <cell r="N67" t="str">
            <v>教育费附加</v>
          </cell>
          <cell r="O67" t="str">
            <v>增值税教育费附加</v>
          </cell>
          <cell r="P67" t="str">
            <v>10,000.00</v>
          </cell>
          <cell r="Q67" t="str">
            <v>0.03</v>
          </cell>
          <cell r="R67" t="str">
            <v>0.00</v>
          </cell>
          <cell r="S67" t="str">
            <v>2026-07-01</v>
          </cell>
        </row>
        <row r="67">
          <cell r="U67" t="str">
            <v>2026-12-31</v>
          </cell>
        </row>
        <row r="68">
          <cell r="A68" t="str">
            <v>92150125MAKK2J6F5L</v>
          </cell>
          <cell r="B68" t="str">
            <v>武川县顺发建材销售部（个体工商户）</v>
          </cell>
          <cell r="C68" t="str">
            <v>正常</v>
          </cell>
          <cell r="D68" t="str">
            <v>个体经营纳税人税务登记</v>
          </cell>
          <cell r="E68" t="str">
            <v>内资个体</v>
          </cell>
          <cell r="F68" t="str">
            <v>内蒙古自治区呼和浩特市武川县可可以力更镇大兴昌行政村大兴昌自然村A20号</v>
          </cell>
          <cell r="G68" t="str">
            <v>武川县</v>
          </cell>
          <cell r="H68" t="str">
            <v>内蒙古自治区呼和浩特市武川县可可以力更镇大兴昌行政村大兴昌自然村A20号</v>
          </cell>
          <cell r="I68" t="str">
            <v>可镇</v>
          </cell>
          <cell r="J68" t="str">
            <v>武勇强</v>
          </cell>
          <cell r="K68" t="str">
            <v>一般项目：建筑材料销售；轻质建筑材料销售；机械设备租赁；装卸搬运；建筑工程机械与设备租赁；租赁服务（不含许可类租赁服务）；土石方工程施工；劳务服务（不含劳务派遣）。（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68" t="str">
            <v>15047866026</v>
          </cell>
          <cell r="M68" t="str">
            <v>建材批发</v>
          </cell>
          <cell r="N68" t="str">
            <v>城市维护建设税</v>
          </cell>
          <cell r="O68" t="str">
            <v>县城、镇（增值税附征）</v>
          </cell>
          <cell r="P68" t="str">
            <v>10,000.00</v>
          </cell>
          <cell r="Q68" t="str">
            <v>0.05</v>
          </cell>
          <cell r="R68" t="str">
            <v>0.00</v>
          </cell>
          <cell r="S68" t="str">
            <v>2026-07-01</v>
          </cell>
        </row>
        <row r="68">
          <cell r="U68" t="str">
            <v>2026-12-31</v>
          </cell>
        </row>
        <row r="69">
          <cell r="A69" t="str">
            <v>92150125MAKK2J6F5L</v>
          </cell>
          <cell r="B69" t="str">
            <v>武川县顺发建材销售部（个体工商户）</v>
          </cell>
          <cell r="C69" t="str">
            <v>正常</v>
          </cell>
          <cell r="D69" t="str">
            <v>个体经营纳税人税务登记</v>
          </cell>
          <cell r="E69" t="str">
            <v>内资个体</v>
          </cell>
          <cell r="F69" t="str">
            <v>内蒙古自治区呼和浩特市武川县可可以力更镇大兴昌行政村大兴昌自然村A20号</v>
          </cell>
          <cell r="G69" t="str">
            <v>武川县</v>
          </cell>
          <cell r="H69" t="str">
            <v>内蒙古自治区呼和浩特市武川县可可以力更镇大兴昌行政村大兴昌自然村A20号</v>
          </cell>
          <cell r="I69" t="str">
            <v>可镇</v>
          </cell>
          <cell r="J69" t="str">
            <v>武勇强</v>
          </cell>
          <cell r="K69" t="str">
            <v>一般项目：建筑材料销售；轻质建筑材料销售；机械设备租赁；装卸搬运；建筑工程机械与设备租赁；租赁服务（不含许可类租赁服务）；土石方工程施工；劳务服务（不含劳务派遣）。（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69" t="str">
            <v>15047866026</v>
          </cell>
          <cell r="M69" t="str">
            <v>建材批发</v>
          </cell>
          <cell r="N69" t="str">
            <v>增值税</v>
          </cell>
          <cell r="O69" t="str">
            <v>商业(17%、16%、13%)</v>
          </cell>
          <cell r="P69" t="str">
            <v>10,000.00</v>
          </cell>
          <cell r="Q69" t="str">
            <v>0.03</v>
          </cell>
          <cell r="R69" t="str">
            <v>0.00</v>
          </cell>
          <cell r="S69" t="str">
            <v>2026-07-01</v>
          </cell>
        </row>
        <row r="69">
          <cell r="U69" t="str">
            <v>2026-12-31</v>
          </cell>
        </row>
        <row r="70">
          <cell r="A70" t="str">
            <v>92150125MAKHLRMFXW</v>
          </cell>
          <cell r="B70" t="str">
            <v>武川县鑫峰建筑材料经销部（个体工商户）</v>
          </cell>
          <cell r="C70" t="str">
            <v>正常</v>
          </cell>
          <cell r="D70" t="str">
            <v>个体经营纳税人税务登记</v>
          </cell>
          <cell r="E70" t="str">
            <v>内资个体</v>
          </cell>
          <cell r="F70" t="str">
            <v>内蒙古自治区呼和浩特市武川县可可以力更镇迎宾路东腾飞路南4-商业-103(跃层)</v>
          </cell>
          <cell r="G70" t="str">
            <v>武川县</v>
          </cell>
          <cell r="H70" t="str">
            <v>内蒙古自治区呼和浩特市武川县可可以力更镇迎宾路东腾飞路南4-商业-103(跃层)</v>
          </cell>
          <cell r="I70" t="str">
            <v>可镇</v>
          </cell>
          <cell r="J70" t="str">
            <v>王兰兰</v>
          </cell>
          <cell r="K70" t="str">
            <v>一般项目：建筑材料销售；建筑装饰材料销售；水泥制品销售；五金产品零售；砖瓦销售；建筑砌块销售；机械设备租赁；装卸搬运；建筑工程机械与设备租赁；土石方工程施工；轻质建筑材料销售。（除依法须经批准的项目外，凭营业执照依法自主开展经营活动）</v>
          </cell>
          <cell r="L70" t="str">
            <v>13789616198</v>
          </cell>
          <cell r="M70" t="str">
            <v>建材批发</v>
          </cell>
          <cell r="N70" t="str">
            <v>个人所得税</v>
          </cell>
          <cell r="O70" t="str">
            <v>经营所得</v>
          </cell>
          <cell r="P70" t="str">
            <v>10,000.00</v>
          </cell>
          <cell r="Q70" t="str">
            <v>0.01</v>
          </cell>
          <cell r="R70" t="str">
            <v>0.00</v>
          </cell>
          <cell r="S70" t="str">
            <v>2026-07-01</v>
          </cell>
        </row>
        <row r="70">
          <cell r="U70" t="str">
            <v>2026-12-31</v>
          </cell>
        </row>
        <row r="71">
          <cell r="A71" t="str">
            <v>92150125MAKHLRMFXW</v>
          </cell>
          <cell r="B71" t="str">
            <v>武川县鑫峰建筑材料经销部（个体工商户）</v>
          </cell>
          <cell r="C71" t="str">
            <v>正常</v>
          </cell>
          <cell r="D71" t="str">
            <v>个体经营纳税人税务登记</v>
          </cell>
          <cell r="E71" t="str">
            <v>内资个体</v>
          </cell>
          <cell r="F71" t="str">
            <v>内蒙古自治区呼和浩特市武川县可可以力更镇迎宾路东腾飞路南4-商业-103(跃层)</v>
          </cell>
          <cell r="G71" t="str">
            <v>武川县</v>
          </cell>
          <cell r="H71" t="str">
            <v>内蒙古自治区呼和浩特市武川县可可以力更镇迎宾路东腾飞路南4-商业-103(跃层)</v>
          </cell>
          <cell r="I71" t="str">
            <v>可镇</v>
          </cell>
          <cell r="J71" t="str">
            <v>王兰兰</v>
          </cell>
          <cell r="K71" t="str">
            <v>一般项目：建筑材料销售；建筑装饰材料销售；水泥制品销售；五金产品零售；砖瓦销售；建筑砌块销售；机械设备租赁；装卸搬运；建筑工程机械与设备租赁；土石方工程施工；轻质建筑材料销售。（除依法须经批准的项目外，凭营业执照依法自主开展经营活动）</v>
          </cell>
          <cell r="L71" t="str">
            <v>13789616198</v>
          </cell>
          <cell r="M71" t="str">
            <v>建材批发</v>
          </cell>
          <cell r="N71" t="str">
            <v>水利建设专项收入</v>
          </cell>
          <cell r="O71" t="str">
            <v>地方水利建设基金</v>
          </cell>
          <cell r="P71" t="str">
            <v>10,000.00</v>
          </cell>
          <cell r="Q71" t="str">
            <v>0.0050</v>
          </cell>
          <cell r="R71" t="str">
            <v>0.00</v>
          </cell>
          <cell r="S71" t="str">
            <v>2026-07-01</v>
          </cell>
        </row>
        <row r="71">
          <cell r="U71" t="str">
            <v>2026-12-31</v>
          </cell>
        </row>
        <row r="72">
          <cell r="A72" t="str">
            <v>92150125MAKHLRMFXW</v>
          </cell>
          <cell r="B72" t="str">
            <v>武川县鑫峰建筑材料经销部（个体工商户）</v>
          </cell>
          <cell r="C72" t="str">
            <v>正常</v>
          </cell>
          <cell r="D72" t="str">
            <v>个体经营纳税人税务登记</v>
          </cell>
          <cell r="E72" t="str">
            <v>内资个体</v>
          </cell>
          <cell r="F72" t="str">
            <v>内蒙古自治区呼和浩特市武川县可可以力更镇迎宾路东腾飞路南4-商业-103(跃层)</v>
          </cell>
          <cell r="G72" t="str">
            <v>武川县</v>
          </cell>
          <cell r="H72" t="str">
            <v>内蒙古自治区呼和浩特市武川县可可以力更镇迎宾路东腾飞路南4-商业-103(跃层)</v>
          </cell>
          <cell r="I72" t="str">
            <v>可镇</v>
          </cell>
          <cell r="J72" t="str">
            <v>王兰兰</v>
          </cell>
          <cell r="K72" t="str">
            <v>一般项目：建筑材料销售；建筑装饰材料销售；水泥制品销售；五金产品零售；砖瓦销售；建筑砌块销售；机械设备租赁；装卸搬运；建筑工程机械与设备租赁；土石方工程施工；轻质建筑材料销售。（除依法须经批准的项目外，凭营业执照依法自主开展经营活动）</v>
          </cell>
          <cell r="L72" t="str">
            <v>13789616198</v>
          </cell>
          <cell r="M72" t="str">
            <v>建材批发</v>
          </cell>
          <cell r="N72" t="str">
            <v>地方教育附加</v>
          </cell>
          <cell r="O72" t="str">
            <v>增值税地方教育附加</v>
          </cell>
          <cell r="P72" t="str">
            <v>10,000.00</v>
          </cell>
          <cell r="Q72" t="str">
            <v>0.02</v>
          </cell>
          <cell r="R72" t="str">
            <v>0.00</v>
          </cell>
          <cell r="S72" t="str">
            <v>2026-07-01</v>
          </cell>
        </row>
        <row r="72">
          <cell r="U72" t="str">
            <v>2026-12-31</v>
          </cell>
        </row>
        <row r="73">
          <cell r="A73" t="str">
            <v>92150125MAKHLRMFXW</v>
          </cell>
          <cell r="B73" t="str">
            <v>武川县鑫峰建筑材料经销部（个体工商户）</v>
          </cell>
          <cell r="C73" t="str">
            <v>正常</v>
          </cell>
          <cell r="D73" t="str">
            <v>个体经营纳税人税务登记</v>
          </cell>
          <cell r="E73" t="str">
            <v>内资个体</v>
          </cell>
          <cell r="F73" t="str">
            <v>内蒙古自治区呼和浩特市武川县可可以力更镇迎宾路东腾飞路南4-商业-103(跃层)</v>
          </cell>
          <cell r="G73" t="str">
            <v>武川县</v>
          </cell>
          <cell r="H73" t="str">
            <v>内蒙古自治区呼和浩特市武川县可可以力更镇迎宾路东腾飞路南4-商业-103(跃层)</v>
          </cell>
          <cell r="I73" t="str">
            <v>可镇</v>
          </cell>
          <cell r="J73" t="str">
            <v>王兰兰</v>
          </cell>
          <cell r="K73" t="str">
            <v>一般项目：建筑材料销售；建筑装饰材料销售；水泥制品销售；五金产品零售；砖瓦销售；建筑砌块销售；机械设备租赁；装卸搬运；建筑工程机械与设备租赁；土石方工程施工；轻质建筑材料销售。（除依法须经批准的项目外，凭营业执照依法自主开展经营活动）</v>
          </cell>
          <cell r="L73" t="str">
            <v>13789616198</v>
          </cell>
          <cell r="M73" t="str">
            <v>建材批发</v>
          </cell>
          <cell r="N73" t="str">
            <v>教育费附加</v>
          </cell>
          <cell r="O73" t="str">
            <v>增值税教育费附加</v>
          </cell>
          <cell r="P73" t="str">
            <v>10,000.00</v>
          </cell>
          <cell r="Q73" t="str">
            <v>0.03</v>
          </cell>
          <cell r="R73" t="str">
            <v>0.00</v>
          </cell>
          <cell r="S73" t="str">
            <v>2026-07-01</v>
          </cell>
        </row>
        <row r="73">
          <cell r="U73" t="str">
            <v>2026-12-31</v>
          </cell>
        </row>
        <row r="74">
          <cell r="A74" t="str">
            <v>92150125MAKHLRMFXW</v>
          </cell>
          <cell r="B74" t="str">
            <v>武川县鑫峰建筑材料经销部（个体工商户）</v>
          </cell>
          <cell r="C74" t="str">
            <v>正常</v>
          </cell>
          <cell r="D74" t="str">
            <v>个体经营纳税人税务登记</v>
          </cell>
          <cell r="E74" t="str">
            <v>内资个体</v>
          </cell>
          <cell r="F74" t="str">
            <v>内蒙古自治区呼和浩特市武川县可可以力更镇迎宾路东腾飞路南4-商业-103(跃层)</v>
          </cell>
          <cell r="G74" t="str">
            <v>武川县</v>
          </cell>
          <cell r="H74" t="str">
            <v>内蒙古自治区呼和浩特市武川县可可以力更镇迎宾路东腾飞路南4-商业-103(跃层)</v>
          </cell>
          <cell r="I74" t="str">
            <v>可镇</v>
          </cell>
          <cell r="J74" t="str">
            <v>王兰兰</v>
          </cell>
          <cell r="K74" t="str">
            <v>一般项目：建筑材料销售；建筑装饰材料销售；水泥制品销售；五金产品零售；砖瓦销售；建筑砌块销售；机械设备租赁；装卸搬运；建筑工程机械与设备租赁；土石方工程施工；轻质建筑材料销售。（除依法须经批准的项目外，凭营业执照依法自主开展经营活动）</v>
          </cell>
          <cell r="L74" t="str">
            <v>13789616198</v>
          </cell>
          <cell r="M74" t="str">
            <v>建材批发</v>
          </cell>
          <cell r="N74" t="str">
            <v>城市维护建设税</v>
          </cell>
          <cell r="O74" t="str">
            <v>县城、镇（增值税附征）</v>
          </cell>
          <cell r="P74" t="str">
            <v>10,000.00</v>
          </cell>
          <cell r="Q74" t="str">
            <v>0.05</v>
          </cell>
          <cell r="R74" t="str">
            <v>0.00</v>
          </cell>
          <cell r="S74" t="str">
            <v>2026-07-01</v>
          </cell>
        </row>
        <row r="74">
          <cell r="U74" t="str">
            <v>2026-12-31</v>
          </cell>
        </row>
        <row r="75">
          <cell r="A75" t="str">
            <v>92150125MAKHLRMFXW</v>
          </cell>
          <cell r="B75" t="str">
            <v>武川县鑫峰建筑材料经销部（个体工商户）</v>
          </cell>
          <cell r="C75" t="str">
            <v>正常</v>
          </cell>
          <cell r="D75" t="str">
            <v>个体经营纳税人税务登记</v>
          </cell>
          <cell r="E75" t="str">
            <v>内资个体</v>
          </cell>
          <cell r="F75" t="str">
            <v>内蒙古自治区呼和浩特市武川县可可以力更镇迎宾路东腾飞路南4-商业-103(跃层)</v>
          </cell>
          <cell r="G75" t="str">
            <v>武川县</v>
          </cell>
          <cell r="H75" t="str">
            <v>内蒙古自治区呼和浩特市武川县可可以力更镇迎宾路东腾飞路南4-商业-103(跃层)</v>
          </cell>
          <cell r="I75" t="str">
            <v>可镇</v>
          </cell>
          <cell r="J75" t="str">
            <v>王兰兰</v>
          </cell>
          <cell r="K75" t="str">
            <v>一般项目：建筑材料销售；建筑装饰材料销售；水泥制品销售；五金产品零售；砖瓦销售；建筑砌块销售；机械设备租赁；装卸搬运；建筑工程机械与设备租赁；土石方工程施工；轻质建筑材料销售。（除依法须经批准的项目外，凭营业执照依法自主开展经营活动）</v>
          </cell>
          <cell r="L75" t="str">
            <v>13789616198</v>
          </cell>
          <cell r="M75" t="str">
            <v>建材批发</v>
          </cell>
          <cell r="N75" t="str">
            <v>增值税</v>
          </cell>
          <cell r="O75" t="str">
            <v>商业(17%、16%、13%)</v>
          </cell>
          <cell r="P75" t="str">
            <v>10,000.00</v>
          </cell>
          <cell r="Q75" t="str">
            <v>0.03</v>
          </cell>
          <cell r="R75" t="str">
            <v>0.00</v>
          </cell>
          <cell r="S75" t="str">
            <v>2026-07-01</v>
          </cell>
        </row>
        <row r="75">
          <cell r="U75" t="str">
            <v>2026-12-31</v>
          </cell>
        </row>
        <row r="76">
          <cell r="A76" t="str">
            <v>92150125MAKH7GWN2J</v>
          </cell>
          <cell r="B76" t="str">
            <v>武川县熊大手撕烤鸭店（个体工商户）</v>
          </cell>
          <cell r="C76" t="str">
            <v>正常</v>
          </cell>
          <cell r="D76" t="str">
            <v>个体经营纳税人税务登记</v>
          </cell>
          <cell r="E76" t="str">
            <v>内资个体</v>
          </cell>
          <cell r="F76" t="str">
            <v>内蒙古自治区呼和浩特市武川县可可以力更镇青山路畜牧局门脸房</v>
          </cell>
          <cell r="G76" t="str">
            <v>武川县</v>
          </cell>
          <cell r="H76" t="str">
            <v>内蒙古自治区呼和浩特市武川县可可以力更镇青山路畜牧局门脸房</v>
          </cell>
          <cell r="I76" t="str">
            <v>可镇</v>
          </cell>
          <cell r="J76" t="str">
            <v>李素英</v>
          </cell>
          <cell r="K76" t="str">
            <v>许可项目：餐饮服务；食品销售；小餐饮、小食杂、食品小作坊经营。（依法须经批准的项目，经相关部门批准后方可开展经营活动，具体经营项目以相关部门批准文件或许可证件为准）</v>
          </cell>
          <cell r="L76" t="str">
            <v>13789619912</v>
          </cell>
          <cell r="M76" t="str">
            <v>快餐服务</v>
          </cell>
          <cell r="N76" t="str">
            <v>个人所得税</v>
          </cell>
          <cell r="O76" t="str">
            <v>经营所得</v>
          </cell>
          <cell r="P76" t="str">
            <v>15,000.00</v>
          </cell>
          <cell r="Q76" t="str">
            <v>0.013</v>
          </cell>
          <cell r="R76" t="str">
            <v>0.00</v>
          </cell>
          <cell r="S76" t="str">
            <v>2026-07-01</v>
          </cell>
        </row>
        <row r="76">
          <cell r="U76" t="str">
            <v>2026-12-31</v>
          </cell>
        </row>
        <row r="77">
          <cell r="A77" t="str">
            <v>92150125MAKH7GWN2J</v>
          </cell>
          <cell r="B77" t="str">
            <v>武川县熊大手撕烤鸭店（个体工商户）</v>
          </cell>
          <cell r="C77" t="str">
            <v>正常</v>
          </cell>
          <cell r="D77" t="str">
            <v>个体经营纳税人税务登记</v>
          </cell>
          <cell r="E77" t="str">
            <v>内资个体</v>
          </cell>
          <cell r="F77" t="str">
            <v>内蒙古自治区呼和浩特市武川县可可以力更镇青山路畜牧局门脸房</v>
          </cell>
          <cell r="G77" t="str">
            <v>武川县</v>
          </cell>
          <cell r="H77" t="str">
            <v>内蒙古自治区呼和浩特市武川县可可以力更镇青山路畜牧局门脸房</v>
          </cell>
          <cell r="I77" t="str">
            <v>可镇</v>
          </cell>
          <cell r="J77" t="str">
            <v>李素英</v>
          </cell>
          <cell r="K77" t="str">
            <v>许可项目：餐饮服务；食品销售；小餐饮、小食杂、食品小作坊经营。（依法须经批准的项目，经相关部门批准后方可开展经营活动，具体经营项目以相关部门批准文件或许可证件为准）</v>
          </cell>
          <cell r="L77" t="str">
            <v>13789619912</v>
          </cell>
          <cell r="M77" t="str">
            <v>快餐服务</v>
          </cell>
          <cell r="N77" t="str">
            <v>水利建设专项收入</v>
          </cell>
          <cell r="O77" t="str">
            <v>地方水利建设基金</v>
          </cell>
          <cell r="P77" t="str">
            <v>15,000.00</v>
          </cell>
          <cell r="Q77" t="str">
            <v>0.0050</v>
          </cell>
          <cell r="R77" t="str">
            <v>0.00</v>
          </cell>
          <cell r="S77" t="str">
            <v>2026-07-01</v>
          </cell>
        </row>
        <row r="77">
          <cell r="U77" t="str">
            <v>2026-12-31</v>
          </cell>
        </row>
        <row r="78">
          <cell r="A78" t="str">
            <v>92150125MAKH7GWN2J</v>
          </cell>
          <cell r="B78" t="str">
            <v>武川县熊大手撕烤鸭店（个体工商户）</v>
          </cell>
          <cell r="C78" t="str">
            <v>正常</v>
          </cell>
          <cell r="D78" t="str">
            <v>个体经营纳税人税务登记</v>
          </cell>
          <cell r="E78" t="str">
            <v>内资个体</v>
          </cell>
          <cell r="F78" t="str">
            <v>内蒙古自治区呼和浩特市武川县可可以力更镇青山路畜牧局门脸房</v>
          </cell>
          <cell r="G78" t="str">
            <v>武川县</v>
          </cell>
          <cell r="H78" t="str">
            <v>内蒙古自治区呼和浩特市武川县可可以力更镇青山路畜牧局门脸房</v>
          </cell>
          <cell r="I78" t="str">
            <v>可镇</v>
          </cell>
          <cell r="J78" t="str">
            <v>李素英</v>
          </cell>
          <cell r="K78" t="str">
            <v>许可项目：餐饮服务；食品销售；小餐饮、小食杂、食品小作坊经营。（依法须经批准的项目，经相关部门批准后方可开展经营活动，具体经营项目以相关部门批准文件或许可证件为准）</v>
          </cell>
          <cell r="L78" t="str">
            <v>13789619912</v>
          </cell>
          <cell r="M78" t="str">
            <v>快餐服务</v>
          </cell>
          <cell r="N78" t="str">
            <v>地方教育附加</v>
          </cell>
          <cell r="O78" t="str">
            <v>增值税地方教育附加</v>
          </cell>
          <cell r="P78" t="str">
            <v>15,000.00</v>
          </cell>
          <cell r="Q78" t="str">
            <v>0.02</v>
          </cell>
          <cell r="R78" t="str">
            <v>0.00</v>
          </cell>
          <cell r="S78" t="str">
            <v>2026-07-01</v>
          </cell>
        </row>
        <row r="78">
          <cell r="U78" t="str">
            <v>2026-12-31</v>
          </cell>
        </row>
        <row r="79">
          <cell r="A79" t="str">
            <v>92150125MAKH7GWN2J</v>
          </cell>
          <cell r="B79" t="str">
            <v>武川县熊大手撕烤鸭店（个体工商户）</v>
          </cell>
          <cell r="C79" t="str">
            <v>正常</v>
          </cell>
          <cell r="D79" t="str">
            <v>个体经营纳税人税务登记</v>
          </cell>
          <cell r="E79" t="str">
            <v>内资个体</v>
          </cell>
          <cell r="F79" t="str">
            <v>内蒙古自治区呼和浩特市武川县可可以力更镇青山路畜牧局门脸房</v>
          </cell>
          <cell r="G79" t="str">
            <v>武川县</v>
          </cell>
          <cell r="H79" t="str">
            <v>内蒙古自治区呼和浩特市武川县可可以力更镇青山路畜牧局门脸房</v>
          </cell>
          <cell r="I79" t="str">
            <v>可镇</v>
          </cell>
          <cell r="J79" t="str">
            <v>李素英</v>
          </cell>
          <cell r="K79" t="str">
            <v>许可项目：餐饮服务；食品销售；小餐饮、小食杂、食品小作坊经营。（依法须经批准的项目，经相关部门批准后方可开展经营活动，具体经营项目以相关部门批准文件或许可证件为准）</v>
          </cell>
          <cell r="L79" t="str">
            <v>13789619912</v>
          </cell>
          <cell r="M79" t="str">
            <v>快餐服务</v>
          </cell>
          <cell r="N79" t="str">
            <v>教育费附加</v>
          </cell>
          <cell r="O79" t="str">
            <v>增值税教育费附加</v>
          </cell>
          <cell r="P79" t="str">
            <v>15,000.00</v>
          </cell>
          <cell r="Q79" t="str">
            <v>0.03</v>
          </cell>
          <cell r="R79" t="str">
            <v>0.00</v>
          </cell>
          <cell r="S79" t="str">
            <v>2026-07-01</v>
          </cell>
        </row>
        <row r="79">
          <cell r="U79" t="str">
            <v>2026-12-31</v>
          </cell>
        </row>
        <row r="80">
          <cell r="A80" t="str">
            <v>92150125MAKH7GWN2J</v>
          </cell>
          <cell r="B80" t="str">
            <v>武川县熊大手撕烤鸭店（个体工商户）</v>
          </cell>
          <cell r="C80" t="str">
            <v>正常</v>
          </cell>
          <cell r="D80" t="str">
            <v>个体经营纳税人税务登记</v>
          </cell>
          <cell r="E80" t="str">
            <v>内资个体</v>
          </cell>
          <cell r="F80" t="str">
            <v>内蒙古自治区呼和浩特市武川县可可以力更镇青山路畜牧局门脸房</v>
          </cell>
          <cell r="G80" t="str">
            <v>武川县</v>
          </cell>
          <cell r="H80" t="str">
            <v>内蒙古自治区呼和浩特市武川县可可以力更镇青山路畜牧局门脸房</v>
          </cell>
          <cell r="I80" t="str">
            <v>可镇</v>
          </cell>
          <cell r="J80" t="str">
            <v>李素英</v>
          </cell>
          <cell r="K80" t="str">
            <v>许可项目：餐饮服务；食品销售；小餐饮、小食杂、食品小作坊经营。（依法须经批准的项目，经相关部门批准后方可开展经营活动，具体经营项目以相关部门批准文件或许可证件为准）</v>
          </cell>
          <cell r="L80" t="str">
            <v>13789619912</v>
          </cell>
          <cell r="M80" t="str">
            <v>快餐服务</v>
          </cell>
          <cell r="N80" t="str">
            <v>城市维护建设税</v>
          </cell>
          <cell r="O80" t="str">
            <v>县城、镇（增值税附征）</v>
          </cell>
          <cell r="P80" t="str">
            <v>15,000.00</v>
          </cell>
          <cell r="Q80" t="str">
            <v>0.05</v>
          </cell>
          <cell r="R80" t="str">
            <v>0.00</v>
          </cell>
          <cell r="S80" t="str">
            <v>2026-07-01</v>
          </cell>
        </row>
        <row r="80">
          <cell r="U80" t="str">
            <v>2026-12-31</v>
          </cell>
        </row>
        <row r="81">
          <cell r="A81" t="str">
            <v>92150125MAKH7GWN2J</v>
          </cell>
          <cell r="B81" t="str">
            <v>武川县熊大手撕烤鸭店（个体工商户）</v>
          </cell>
          <cell r="C81" t="str">
            <v>正常</v>
          </cell>
          <cell r="D81" t="str">
            <v>个体经营纳税人税务登记</v>
          </cell>
          <cell r="E81" t="str">
            <v>内资个体</v>
          </cell>
          <cell r="F81" t="str">
            <v>内蒙古自治区呼和浩特市武川县可可以力更镇青山路畜牧局门脸房</v>
          </cell>
          <cell r="G81" t="str">
            <v>武川县</v>
          </cell>
          <cell r="H81" t="str">
            <v>内蒙古自治区呼和浩特市武川县可可以力更镇青山路畜牧局门脸房</v>
          </cell>
          <cell r="I81" t="str">
            <v>可镇</v>
          </cell>
          <cell r="J81" t="str">
            <v>李素英</v>
          </cell>
          <cell r="K81" t="str">
            <v>许可项目：餐饮服务；食品销售；小餐饮、小食杂、食品小作坊经营。（依法须经批准的项目，经相关部门批准后方可开展经营活动，具体经营项目以相关部门批准文件或许可证件为准）</v>
          </cell>
          <cell r="L81" t="str">
            <v>13789619912</v>
          </cell>
          <cell r="M81" t="str">
            <v>快餐服务</v>
          </cell>
          <cell r="N81" t="str">
            <v>增值税</v>
          </cell>
          <cell r="O81" t="str">
            <v>餐饮服务</v>
          </cell>
          <cell r="P81" t="str">
            <v>15,000.00</v>
          </cell>
          <cell r="Q81" t="str">
            <v>0.03</v>
          </cell>
          <cell r="R81" t="str">
            <v>0.00</v>
          </cell>
          <cell r="S81" t="str">
            <v>2026-07-01</v>
          </cell>
        </row>
        <row r="81">
          <cell r="U81" t="str">
            <v>2026-12-31</v>
          </cell>
        </row>
        <row r="82">
          <cell r="A82" t="str">
            <v>92150125MAKH8PRN0M</v>
          </cell>
          <cell r="B82" t="str">
            <v>武川县启顺源建材经销部（个体工商户）</v>
          </cell>
          <cell r="C82" t="str">
            <v>正常</v>
          </cell>
          <cell r="D82" t="str">
            <v>个体经营纳税人税务登记</v>
          </cell>
          <cell r="E82" t="str">
            <v>内资个体</v>
          </cell>
          <cell r="F82" t="str">
            <v>内蒙古自治区呼和浩特市武川县可可以力更镇龙鑫苑1期原西商酒店4楼310号公寓</v>
          </cell>
          <cell r="G82" t="str">
            <v>武川县</v>
          </cell>
        </row>
        <row r="82">
          <cell r="I82" t="str">
            <v>可镇</v>
          </cell>
          <cell r="J82" t="str">
            <v>冯永宝</v>
          </cell>
          <cell r="K82" t="str">
            <v>一般项目：日用百货销售；建筑材料销售；非金属矿及制品销售；建筑用石加工；矿物洗选加工；装卸搬运；水泥制品销售；建筑工程机械与设备租赁。（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82" t="str">
            <v>15344118880</v>
          </cell>
          <cell r="M82" t="str">
            <v>其他综合零售</v>
          </cell>
          <cell r="N82" t="str">
            <v>个人所得税</v>
          </cell>
          <cell r="O82" t="str">
            <v>经营所得</v>
          </cell>
          <cell r="P82" t="str">
            <v>28,000.00</v>
          </cell>
          <cell r="Q82" t="str">
            <v>0.01</v>
          </cell>
          <cell r="R82" t="str">
            <v>0.00</v>
          </cell>
          <cell r="S82" t="str">
            <v>2026-07-01</v>
          </cell>
        </row>
        <row r="82">
          <cell r="U82" t="str">
            <v>2026-12-31</v>
          </cell>
        </row>
        <row r="83">
          <cell r="A83" t="str">
            <v>92150125MAKH8PRN0M</v>
          </cell>
          <cell r="B83" t="str">
            <v>武川县启顺源建材经销部（个体工商户）</v>
          </cell>
          <cell r="C83" t="str">
            <v>正常</v>
          </cell>
          <cell r="D83" t="str">
            <v>个体经营纳税人税务登记</v>
          </cell>
          <cell r="E83" t="str">
            <v>内资个体</v>
          </cell>
          <cell r="F83" t="str">
            <v>内蒙古自治区呼和浩特市武川县可可以力更镇龙鑫苑1期原西商酒店4楼310号公寓</v>
          </cell>
          <cell r="G83" t="str">
            <v>武川县</v>
          </cell>
        </row>
        <row r="83">
          <cell r="I83" t="str">
            <v>可镇</v>
          </cell>
          <cell r="J83" t="str">
            <v>冯永宝</v>
          </cell>
          <cell r="K83" t="str">
            <v>一般项目：日用百货销售；建筑材料销售；非金属矿及制品销售；建筑用石加工；矿物洗选加工；装卸搬运；水泥制品销售；建筑工程机械与设备租赁。（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83" t="str">
            <v>15344118880</v>
          </cell>
          <cell r="M83" t="str">
            <v>其他综合零售</v>
          </cell>
          <cell r="N83" t="str">
            <v>水利建设专项收入</v>
          </cell>
          <cell r="O83" t="str">
            <v>地方水利建设基金</v>
          </cell>
          <cell r="P83" t="str">
            <v>28,000.00</v>
          </cell>
          <cell r="Q83" t="str">
            <v>0.0050</v>
          </cell>
          <cell r="R83" t="str">
            <v>0.00</v>
          </cell>
          <cell r="S83" t="str">
            <v>2026-07-01</v>
          </cell>
        </row>
        <row r="83">
          <cell r="U83" t="str">
            <v>2026-12-31</v>
          </cell>
        </row>
        <row r="84">
          <cell r="A84" t="str">
            <v>92150125MAKH8PRN0M</v>
          </cell>
          <cell r="B84" t="str">
            <v>武川县启顺源建材经销部（个体工商户）</v>
          </cell>
          <cell r="C84" t="str">
            <v>正常</v>
          </cell>
          <cell r="D84" t="str">
            <v>个体经营纳税人税务登记</v>
          </cell>
          <cell r="E84" t="str">
            <v>内资个体</v>
          </cell>
          <cell r="F84" t="str">
            <v>内蒙古自治区呼和浩特市武川县可可以力更镇龙鑫苑1期原西商酒店4楼310号公寓</v>
          </cell>
          <cell r="G84" t="str">
            <v>武川县</v>
          </cell>
        </row>
        <row r="84">
          <cell r="I84" t="str">
            <v>可镇</v>
          </cell>
          <cell r="J84" t="str">
            <v>冯永宝</v>
          </cell>
          <cell r="K84" t="str">
            <v>一般项目：日用百货销售；建筑材料销售；非金属矿及制品销售；建筑用石加工；矿物洗选加工；装卸搬运；水泥制品销售；建筑工程机械与设备租赁。（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84" t="str">
            <v>15344118880</v>
          </cell>
          <cell r="M84" t="str">
            <v>其他综合零售</v>
          </cell>
          <cell r="N84" t="str">
            <v>地方教育附加</v>
          </cell>
          <cell r="O84" t="str">
            <v>增值税地方教育附加</v>
          </cell>
          <cell r="P84" t="str">
            <v>28,000.00</v>
          </cell>
          <cell r="Q84" t="str">
            <v>0.02</v>
          </cell>
          <cell r="R84" t="str">
            <v>0.00</v>
          </cell>
          <cell r="S84" t="str">
            <v>2026-07-01</v>
          </cell>
        </row>
        <row r="84">
          <cell r="U84" t="str">
            <v>2026-12-31</v>
          </cell>
        </row>
        <row r="85">
          <cell r="A85" t="str">
            <v>92150125MAKH8PRN0M</v>
          </cell>
          <cell r="B85" t="str">
            <v>武川县启顺源建材经销部（个体工商户）</v>
          </cell>
          <cell r="C85" t="str">
            <v>正常</v>
          </cell>
          <cell r="D85" t="str">
            <v>个体经营纳税人税务登记</v>
          </cell>
          <cell r="E85" t="str">
            <v>内资个体</v>
          </cell>
          <cell r="F85" t="str">
            <v>内蒙古自治区呼和浩特市武川县可可以力更镇龙鑫苑1期原西商酒店4楼310号公寓</v>
          </cell>
          <cell r="G85" t="str">
            <v>武川县</v>
          </cell>
        </row>
        <row r="85">
          <cell r="I85" t="str">
            <v>可镇</v>
          </cell>
          <cell r="J85" t="str">
            <v>冯永宝</v>
          </cell>
          <cell r="K85" t="str">
            <v>一般项目：日用百货销售；建筑材料销售；非金属矿及制品销售；建筑用石加工；矿物洗选加工；装卸搬运；水泥制品销售；建筑工程机械与设备租赁。（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85" t="str">
            <v>15344118880</v>
          </cell>
          <cell r="M85" t="str">
            <v>其他综合零售</v>
          </cell>
          <cell r="N85" t="str">
            <v>教育费附加</v>
          </cell>
          <cell r="O85" t="str">
            <v>增值税教育费附加</v>
          </cell>
          <cell r="P85" t="str">
            <v>28,000.00</v>
          </cell>
          <cell r="Q85" t="str">
            <v>0.03</v>
          </cell>
          <cell r="R85" t="str">
            <v>0.00</v>
          </cell>
          <cell r="S85" t="str">
            <v>2026-07-01</v>
          </cell>
        </row>
        <row r="85">
          <cell r="U85" t="str">
            <v>2026-12-31</v>
          </cell>
        </row>
        <row r="86">
          <cell r="A86" t="str">
            <v>92150125MAKH8PRN0M</v>
          </cell>
          <cell r="B86" t="str">
            <v>武川县启顺源建材经销部（个体工商户）</v>
          </cell>
          <cell r="C86" t="str">
            <v>正常</v>
          </cell>
          <cell r="D86" t="str">
            <v>个体经营纳税人税务登记</v>
          </cell>
          <cell r="E86" t="str">
            <v>内资个体</v>
          </cell>
          <cell r="F86" t="str">
            <v>内蒙古自治区呼和浩特市武川县可可以力更镇龙鑫苑1期原西商酒店4楼310号公寓</v>
          </cell>
          <cell r="G86" t="str">
            <v>武川县</v>
          </cell>
        </row>
        <row r="86">
          <cell r="I86" t="str">
            <v>可镇</v>
          </cell>
          <cell r="J86" t="str">
            <v>冯永宝</v>
          </cell>
          <cell r="K86" t="str">
            <v>一般项目：日用百货销售；建筑材料销售；非金属矿及制品销售；建筑用石加工；矿物洗选加工；装卸搬运；水泥制品销售；建筑工程机械与设备租赁。（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86" t="str">
            <v>15344118880</v>
          </cell>
          <cell r="M86" t="str">
            <v>其他综合零售</v>
          </cell>
          <cell r="N86" t="str">
            <v>城市维护建设税</v>
          </cell>
          <cell r="O86" t="str">
            <v>县城、镇（增值税附征）</v>
          </cell>
          <cell r="P86" t="str">
            <v>28,000.00</v>
          </cell>
          <cell r="Q86" t="str">
            <v>0.05</v>
          </cell>
          <cell r="R86" t="str">
            <v>0.00</v>
          </cell>
          <cell r="S86" t="str">
            <v>2026-07-01</v>
          </cell>
        </row>
        <row r="86">
          <cell r="U86" t="str">
            <v>2026-12-31</v>
          </cell>
        </row>
        <row r="87">
          <cell r="A87" t="str">
            <v>92150125MAKH8PRN0M</v>
          </cell>
          <cell r="B87" t="str">
            <v>武川县启顺源建材经销部（个体工商户）</v>
          </cell>
          <cell r="C87" t="str">
            <v>正常</v>
          </cell>
          <cell r="D87" t="str">
            <v>个体经营纳税人税务登记</v>
          </cell>
          <cell r="E87" t="str">
            <v>内资个体</v>
          </cell>
          <cell r="F87" t="str">
            <v>内蒙古自治区呼和浩特市武川县可可以力更镇龙鑫苑1期原西商酒店4楼310号公寓</v>
          </cell>
          <cell r="G87" t="str">
            <v>武川县</v>
          </cell>
        </row>
        <row r="87">
          <cell r="I87" t="str">
            <v>可镇</v>
          </cell>
          <cell r="J87" t="str">
            <v>冯永宝</v>
          </cell>
          <cell r="K87" t="str">
            <v>一般项目：日用百货销售；建筑材料销售；非金属矿及制品销售；建筑用石加工；矿物洗选加工；装卸搬运；水泥制品销售；建筑工程机械与设备租赁。（除依法须经批准的项目外，凭营业执照依法自主开展经营活动）许可项目：道路货物运输（不含危险货物）。（依法须经批准的项目，经相关部门批准后方可开展经营活动，具体经营项目以相关部门批准文件或许可证件为准）</v>
          </cell>
          <cell r="L87" t="str">
            <v>15344118880</v>
          </cell>
          <cell r="M87" t="str">
            <v>其他综合零售</v>
          </cell>
          <cell r="N87" t="str">
            <v>增值税</v>
          </cell>
          <cell r="O87" t="str">
            <v>商业(3%)</v>
          </cell>
          <cell r="P87" t="str">
            <v>28,000.00</v>
          </cell>
          <cell r="Q87" t="str">
            <v>0.03</v>
          </cell>
          <cell r="R87" t="str">
            <v>0.00</v>
          </cell>
          <cell r="S87" t="str">
            <v>2026-07-01</v>
          </cell>
        </row>
        <row r="87">
          <cell r="U87" t="str">
            <v>2026-12-31</v>
          </cell>
        </row>
        <row r="88">
          <cell r="A88" t="str">
            <v>92150125MAK2HX817F</v>
          </cell>
          <cell r="B88" t="str">
            <v>武川县利得家庭农牧场（个体工商户）</v>
          </cell>
          <cell r="C88" t="str">
            <v>正常</v>
          </cell>
          <cell r="D88" t="str">
            <v>个体经营纳税人税务登记</v>
          </cell>
          <cell r="E88" t="str">
            <v>内资个体</v>
          </cell>
          <cell r="F88" t="str">
            <v>内蒙古自治区呼和浩特市武川县可可以力更镇乌兰忽洞村委会冰不浪村11号</v>
          </cell>
          <cell r="G88" t="str">
            <v>武川县</v>
          </cell>
        </row>
        <row r="88">
          <cell r="I88" t="str">
            <v>可镇</v>
          </cell>
          <cell r="J88" t="str">
            <v>刘海平</v>
          </cell>
          <cell r="K88" t="str">
            <v>许可项目：动物饲养；家禽饲养；牲畜饲养；种畜禽生产；主要农作物种子生产；农业转基因生物产品加工；农药零售。（依法须经批准的项目，经相关部门批准后方可开展经营活动，具体经营项目以相关部门批准文件或许可证件为准）一般项目：谷物种植；豆类种植；油料种植；薯类种植；蔬菜种植；食用菌种植；中草药种植；草种植；树木种植经营；农业机械服务；灌溉服务；农作物病虫害防治服务；农业专业及辅助性活动；农作物栽培服务；农作物收割服务；农业生产托管服务；农作物秸秆处理及加工利用服务；智能农业管理；畜禽粪污处理利用；畜牧专业及辅助性活动；食用农产品初加工；农业机械租赁；化肥销售；肥料销售；初级农产品收购；农用薄膜销售；地产中草药（不含中药饮片）购销；休闲观光活动；食用农产品零售；鲜蛋零售；豆及薯类销售；节能管理服务；标准化服务；农副产品销售；信息咨询服务（不含许可类信息咨询服务）；劳务服务（不含劳务派遣）。（除依法须经批准的项目外，凭营业执照依法自主开展经营活动）</v>
          </cell>
          <cell r="L88" t="str">
            <v>13947194088</v>
          </cell>
          <cell r="M88" t="str">
            <v>牛的饲养</v>
          </cell>
          <cell r="N88" t="str">
            <v>个人所得税</v>
          </cell>
          <cell r="O88" t="str">
            <v>经营所得</v>
          </cell>
          <cell r="P88" t="str">
            <v>10,000.00</v>
          </cell>
          <cell r="Q88" t="str">
            <v>0.013</v>
          </cell>
          <cell r="R88" t="str">
            <v>0.00</v>
          </cell>
          <cell r="S88" t="str">
            <v>2026-04-01</v>
          </cell>
        </row>
        <row r="88">
          <cell r="U88" t="str">
            <v>2026-12-31</v>
          </cell>
        </row>
        <row r="89">
          <cell r="A89" t="str">
            <v>92150125MAK2HX817F</v>
          </cell>
          <cell r="B89" t="str">
            <v>武川县利得家庭农牧场（个体工商户）</v>
          </cell>
          <cell r="C89" t="str">
            <v>正常</v>
          </cell>
          <cell r="D89" t="str">
            <v>个体经营纳税人税务登记</v>
          </cell>
          <cell r="E89" t="str">
            <v>内资个体</v>
          </cell>
          <cell r="F89" t="str">
            <v>内蒙古自治区呼和浩特市武川县可可以力更镇乌兰忽洞村委会冰不浪村11号</v>
          </cell>
          <cell r="G89" t="str">
            <v>武川县</v>
          </cell>
        </row>
        <row r="89">
          <cell r="I89" t="str">
            <v>可镇</v>
          </cell>
          <cell r="J89" t="str">
            <v>刘海平</v>
          </cell>
          <cell r="K89" t="str">
            <v>许可项目：动物饲养；家禽饲养；牲畜饲养；种畜禽生产；主要农作物种子生产；农业转基因生物产品加工；农药零售。（依法须经批准的项目，经相关部门批准后方可开展经营活动，具体经营项目以相关部门批准文件或许可证件为准）一般项目：谷物种植；豆类种植；油料种植；薯类种植；蔬菜种植；食用菌种植；中草药种植；草种植；树木种植经营；农业机械服务；灌溉服务；农作物病虫害防治服务；农业专业及辅助性活动；农作物栽培服务；农作物收割服务；农业生产托管服务；农作物秸秆处理及加工利用服务；智能农业管理；畜禽粪污处理利用；畜牧专业及辅助性活动；食用农产品初加工；农业机械租赁；化肥销售；肥料销售；初级农产品收购；农用薄膜销售；地产中草药（不含中药饮片）购销；休闲观光活动；食用农产品零售；鲜蛋零售；豆及薯类销售；节能管理服务；标准化服务；农副产品销售；信息咨询服务（不含许可类信息咨询服务）；劳务服务（不含劳务派遣）。（除依法须经批准的项目外，凭营业执照依法自主开展经营活动）</v>
          </cell>
          <cell r="L89" t="str">
            <v>13947194088</v>
          </cell>
          <cell r="M89" t="str">
            <v>牛的饲养</v>
          </cell>
          <cell r="N89" t="str">
            <v>水利建设专项收入</v>
          </cell>
          <cell r="O89" t="str">
            <v>地方水利建设基金</v>
          </cell>
          <cell r="P89" t="str">
            <v>10,000.00</v>
          </cell>
          <cell r="Q89" t="str">
            <v>0.0050</v>
          </cell>
          <cell r="R89" t="str">
            <v>0.00</v>
          </cell>
          <cell r="S89" t="str">
            <v>2026-04-01</v>
          </cell>
        </row>
        <row r="89">
          <cell r="U89" t="str">
            <v>2026-12-31</v>
          </cell>
        </row>
        <row r="90">
          <cell r="A90" t="str">
            <v>92150125MAK2HX817F</v>
          </cell>
          <cell r="B90" t="str">
            <v>武川县利得家庭农牧场（个体工商户）</v>
          </cell>
          <cell r="C90" t="str">
            <v>正常</v>
          </cell>
          <cell r="D90" t="str">
            <v>个体经营纳税人税务登记</v>
          </cell>
          <cell r="E90" t="str">
            <v>内资个体</v>
          </cell>
          <cell r="F90" t="str">
            <v>内蒙古自治区呼和浩特市武川县可可以力更镇乌兰忽洞村委会冰不浪村11号</v>
          </cell>
          <cell r="G90" t="str">
            <v>武川县</v>
          </cell>
        </row>
        <row r="90">
          <cell r="I90" t="str">
            <v>可镇</v>
          </cell>
          <cell r="J90" t="str">
            <v>刘海平</v>
          </cell>
          <cell r="K90" t="str">
            <v>许可项目：动物饲养；家禽饲养；牲畜饲养；种畜禽生产；主要农作物种子生产；农业转基因生物产品加工；农药零售。（依法须经批准的项目，经相关部门批准后方可开展经营活动，具体经营项目以相关部门批准文件或许可证件为准）一般项目：谷物种植；豆类种植；油料种植；薯类种植；蔬菜种植；食用菌种植；中草药种植；草种植；树木种植经营；农业机械服务；灌溉服务；农作物病虫害防治服务；农业专业及辅助性活动；农作物栽培服务；农作物收割服务；农业生产托管服务；农作物秸秆处理及加工利用服务；智能农业管理；畜禽粪污处理利用；畜牧专业及辅助性活动；食用农产品初加工；农业机械租赁；化肥销售；肥料销售；初级农产品收购；农用薄膜销售；地产中草药（不含中药饮片）购销；休闲观光活动；食用农产品零售；鲜蛋零售；豆及薯类销售；节能管理服务；标准化服务；农副产品销售；信息咨询服务（不含许可类信息咨询服务）；劳务服务（不含劳务派遣）。（除依法须经批准的项目外，凭营业执照依法自主开展经营活动）</v>
          </cell>
          <cell r="L90" t="str">
            <v>13947194088</v>
          </cell>
          <cell r="M90" t="str">
            <v>牛的饲养</v>
          </cell>
          <cell r="N90" t="str">
            <v>地方教育附加</v>
          </cell>
          <cell r="O90" t="str">
            <v>增值税地方教育附加</v>
          </cell>
          <cell r="P90" t="str">
            <v>10,000.00</v>
          </cell>
          <cell r="Q90" t="str">
            <v>0.02</v>
          </cell>
          <cell r="R90" t="str">
            <v>0.00</v>
          </cell>
          <cell r="S90" t="str">
            <v>2026-04-01</v>
          </cell>
        </row>
        <row r="90">
          <cell r="U90" t="str">
            <v>2026-12-31</v>
          </cell>
        </row>
        <row r="91">
          <cell r="A91" t="str">
            <v>92150125MAK2HX817F</v>
          </cell>
          <cell r="B91" t="str">
            <v>武川县利得家庭农牧场（个体工商户）</v>
          </cell>
          <cell r="C91" t="str">
            <v>正常</v>
          </cell>
          <cell r="D91" t="str">
            <v>个体经营纳税人税务登记</v>
          </cell>
          <cell r="E91" t="str">
            <v>内资个体</v>
          </cell>
          <cell r="F91" t="str">
            <v>内蒙古自治区呼和浩特市武川县可可以力更镇乌兰忽洞村委会冰不浪村11号</v>
          </cell>
          <cell r="G91" t="str">
            <v>武川县</v>
          </cell>
        </row>
        <row r="91">
          <cell r="I91" t="str">
            <v>可镇</v>
          </cell>
          <cell r="J91" t="str">
            <v>刘海平</v>
          </cell>
          <cell r="K91" t="str">
            <v>许可项目：动物饲养；家禽饲养；牲畜饲养；种畜禽生产；主要农作物种子生产；农业转基因生物产品加工；农药零售。（依法须经批准的项目，经相关部门批准后方可开展经营活动，具体经营项目以相关部门批准文件或许可证件为准）一般项目：谷物种植；豆类种植；油料种植；薯类种植；蔬菜种植；食用菌种植；中草药种植；草种植；树木种植经营；农业机械服务；灌溉服务；农作物病虫害防治服务；农业专业及辅助性活动；农作物栽培服务；农作物收割服务；农业生产托管服务；农作物秸秆处理及加工利用服务；智能农业管理；畜禽粪污处理利用；畜牧专业及辅助性活动；食用农产品初加工；农业机械租赁；化肥销售；肥料销售；初级农产品收购；农用薄膜销售；地产中草药（不含中药饮片）购销；休闲观光活动；食用农产品零售；鲜蛋零售；豆及薯类销售；节能管理服务；标准化服务；农副产品销售；信息咨询服务（不含许可类信息咨询服务）；劳务服务（不含劳务派遣）。（除依法须经批准的项目外，凭营业执照依法自主开展经营活动）</v>
          </cell>
          <cell r="L91" t="str">
            <v>13947194088</v>
          </cell>
          <cell r="M91" t="str">
            <v>牛的饲养</v>
          </cell>
          <cell r="N91" t="str">
            <v>教育费附加</v>
          </cell>
          <cell r="O91" t="str">
            <v>增值税教育费附加</v>
          </cell>
          <cell r="P91" t="str">
            <v>10,000.00</v>
          </cell>
          <cell r="Q91" t="str">
            <v>0.03</v>
          </cell>
          <cell r="R91" t="str">
            <v>0.00</v>
          </cell>
          <cell r="S91" t="str">
            <v>2026-04-01</v>
          </cell>
        </row>
        <row r="91">
          <cell r="U91" t="str">
            <v>2026-12-31</v>
          </cell>
        </row>
        <row r="92">
          <cell r="A92" t="str">
            <v>92150125MAK2HX817F</v>
          </cell>
          <cell r="B92" t="str">
            <v>武川县利得家庭农牧场（个体工商户）</v>
          </cell>
          <cell r="C92" t="str">
            <v>正常</v>
          </cell>
          <cell r="D92" t="str">
            <v>个体经营纳税人税务登记</v>
          </cell>
          <cell r="E92" t="str">
            <v>内资个体</v>
          </cell>
          <cell r="F92" t="str">
            <v>内蒙古自治区呼和浩特市武川县可可以力更镇乌兰忽洞村委会冰不浪村11号</v>
          </cell>
          <cell r="G92" t="str">
            <v>武川县</v>
          </cell>
        </row>
        <row r="92">
          <cell r="I92" t="str">
            <v>可镇</v>
          </cell>
          <cell r="J92" t="str">
            <v>刘海平</v>
          </cell>
          <cell r="K92" t="str">
            <v>许可项目：动物饲养；家禽饲养；牲畜饲养；种畜禽生产；主要农作物种子生产；农业转基因生物产品加工；农药零售。（依法须经批准的项目，经相关部门批准后方可开展经营活动，具体经营项目以相关部门批准文件或许可证件为准）一般项目：谷物种植；豆类种植；油料种植；薯类种植；蔬菜种植；食用菌种植；中草药种植；草种植；树木种植经营；农业机械服务；灌溉服务；农作物病虫害防治服务；农业专业及辅助性活动；农作物栽培服务；农作物收割服务；农业生产托管服务；农作物秸秆处理及加工利用服务；智能农业管理；畜禽粪污处理利用；畜牧专业及辅助性活动；食用农产品初加工；农业机械租赁；化肥销售；肥料销售；初级农产品收购；农用薄膜销售；地产中草药（不含中药饮片）购销；休闲观光活动；食用农产品零售；鲜蛋零售；豆及薯类销售；节能管理服务；标准化服务；农副产品销售；信息咨询服务（不含许可类信息咨询服务）；劳务服务（不含劳务派遣）。（除依法须经批准的项目外，凭营业执照依法自主开展经营活动）</v>
          </cell>
          <cell r="L92" t="str">
            <v>13947194088</v>
          </cell>
          <cell r="M92" t="str">
            <v>牛的饲养</v>
          </cell>
          <cell r="N92" t="str">
            <v>城市维护建设税</v>
          </cell>
          <cell r="O92" t="str">
            <v>县城、镇（增值税附征）</v>
          </cell>
          <cell r="P92" t="str">
            <v>10,000.00</v>
          </cell>
          <cell r="Q92" t="str">
            <v>0.05</v>
          </cell>
          <cell r="R92" t="str">
            <v>0.00</v>
          </cell>
          <cell r="S92" t="str">
            <v>2026-04-01</v>
          </cell>
        </row>
        <row r="92">
          <cell r="U92" t="str">
            <v>2026-12-31</v>
          </cell>
        </row>
        <row r="93">
          <cell r="A93" t="str">
            <v>92150125MAK2HX817F</v>
          </cell>
          <cell r="B93" t="str">
            <v>武川县利得家庭农牧场（个体工商户）</v>
          </cell>
          <cell r="C93" t="str">
            <v>正常</v>
          </cell>
          <cell r="D93" t="str">
            <v>个体经营纳税人税务登记</v>
          </cell>
          <cell r="E93" t="str">
            <v>内资个体</v>
          </cell>
          <cell r="F93" t="str">
            <v>内蒙古自治区呼和浩特市武川县可可以力更镇乌兰忽洞村委会冰不浪村11号</v>
          </cell>
          <cell r="G93" t="str">
            <v>武川县</v>
          </cell>
        </row>
        <row r="93">
          <cell r="I93" t="str">
            <v>可镇</v>
          </cell>
          <cell r="J93" t="str">
            <v>刘海平</v>
          </cell>
          <cell r="K93" t="str">
            <v>许可项目：动物饲养；家禽饲养；牲畜饲养；种畜禽生产；主要农作物种子生产；农业转基因生物产品加工；农药零售。（依法须经批准的项目，经相关部门批准后方可开展经营活动，具体经营项目以相关部门批准文件或许可证件为准）一般项目：谷物种植；豆类种植；油料种植；薯类种植；蔬菜种植；食用菌种植；中草药种植；草种植；树木种植经营；农业机械服务；灌溉服务；农作物病虫害防治服务；农业专业及辅助性活动；农作物栽培服务；农作物收割服务；农业生产托管服务；农作物秸秆处理及加工利用服务；智能农业管理；畜禽粪污处理利用；畜牧专业及辅助性活动；食用农产品初加工；农业机械租赁；化肥销售；肥料销售；初级农产品收购；农用薄膜销售；地产中草药（不含中药饮片）购销；休闲观光活动；食用农产品零售；鲜蛋零售；豆及薯类销售；节能管理服务；标准化服务；农副产品销售；信息咨询服务（不含许可类信息咨询服务）；劳务服务（不含劳务派遣）。（除依法须经批准的项目外，凭营业执照依法自主开展经营活动）</v>
          </cell>
          <cell r="L93" t="str">
            <v>13947194088</v>
          </cell>
          <cell r="M93" t="str">
            <v>牛的饲养</v>
          </cell>
          <cell r="N93" t="str">
            <v>增值税</v>
          </cell>
          <cell r="O93" t="str">
            <v>商业(3%)</v>
          </cell>
          <cell r="P93" t="str">
            <v>10,000.00</v>
          </cell>
          <cell r="Q93" t="str">
            <v>0.03</v>
          </cell>
          <cell r="R93" t="str">
            <v>0.00</v>
          </cell>
          <cell r="S93" t="str">
            <v>2026-04-01</v>
          </cell>
        </row>
        <row r="93">
          <cell r="U93" t="str">
            <v>2026-12-31</v>
          </cell>
        </row>
        <row r="94">
          <cell r="A94" t="str">
            <v>92150125MA0QH9T455</v>
          </cell>
          <cell r="B94" t="str">
            <v>武川县皓阳物流信息部</v>
          </cell>
          <cell r="C94" t="str">
            <v>正常</v>
          </cell>
          <cell r="D94" t="str">
            <v>个体经营纳税人税务登记</v>
          </cell>
          <cell r="E94" t="str">
            <v>内资个体</v>
          </cell>
          <cell r="F94" t="str">
            <v>内蒙古自治区呼和浩特市武川县可镇金三角</v>
          </cell>
          <cell r="G94" t="str">
            <v>武川县</v>
          </cell>
        </row>
        <row r="94">
          <cell r="I94" t="str">
            <v>可镇</v>
          </cell>
          <cell r="J94" t="str">
            <v>胡志杰</v>
          </cell>
          <cell r="K94" t="str">
            <v>物流信息服务、农作物代购、代销。</v>
          </cell>
        </row>
        <row r="94">
          <cell r="M94" t="str">
            <v>其他专业咨询与调查</v>
          </cell>
          <cell r="N94" t="str">
            <v>个人所得税</v>
          </cell>
          <cell r="O94" t="str">
            <v>经营所得</v>
          </cell>
          <cell r="P94" t="str">
            <v>26,000.00</v>
          </cell>
          <cell r="Q94" t="str">
            <v>0.013</v>
          </cell>
          <cell r="R94" t="str">
            <v>0.00</v>
          </cell>
          <cell r="S94" t="str">
            <v>2026-07-01</v>
          </cell>
        </row>
        <row r="94">
          <cell r="U94" t="str">
            <v>2026-12-31</v>
          </cell>
        </row>
        <row r="95">
          <cell r="A95" t="str">
            <v>92150125MA0QH9T455</v>
          </cell>
          <cell r="B95" t="str">
            <v>武川县皓阳物流信息部</v>
          </cell>
          <cell r="C95" t="str">
            <v>正常</v>
          </cell>
          <cell r="D95" t="str">
            <v>个体经营纳税人税务登记</v>
          </cell>
          <cell r="E95" t="str">
            <v>内资个体</v>
          </cell>
          <cell r="F95" t="str">
            <v>内蒙古自治区呼和浩特市武川县可镇金三角</v>
          </cell>
          <cell r="G95" t="str">
            <v>武川县</v>
          </cell>
        </row>
        <row r="95">
          <cell r="I95" t="str">
            <v>可镇</v>
          </cell>
          <cell r="J95" t="str">
            <v>胡志杰</v>
          </cell>
          <cell r="K95" t="str">
            <v>物流信息服务、农作物代购、代销。</v>
          </cell>
        </row>
        <row r="95">
          <cell r="M95" t="str">
            <v>其他专业咨询与调查</v>
          </cell>
          <cell r="N95" t="str">
            <v>水利建设专项收入</v>
          </cell>
          <cell r="O95" t="str">
            <v>地方水利建设基金</v>
          </cell>
          <cell r="P95" t="str">
            <v>26,000.00</v>
          </cell>
          <cell r="Q95" t="str">
            <v>0.0050</v>
          </cell>
          <cell r="R95" t="str">
            <v>0.00</v>
          </cell>
          <cell r="S95" t="str">
            <v>2026-07-01</v>
          </cell>
        </row>
        <row r="95">
          <cell r="U95" t="str">
            <v>2026-12-31</v>
          </cell>
        </row>
        <row r="96">
          <cell r="A96" t="str">
            <v>92150125MA0QH9T455</v>
          </cell>
          <cell r="B96" t="str">
            <v>武川县皓阳物流信息部</v>
          </cell>
          <cell r="C96" t="str">
            <v>正常</v>
          </cell>
          <cell r="D96" t="str">
            <v>个体经营纳税人税务登记</v>
          </cell>
          <cell r="E96" t="str">
            <v>内资个体</v>
          </cell>
          <cell r="F96" t="str">
            <v>内蒙古自治区呼和浩特市武川县可镇金三角</v>
          </cell>
          <cell r="G96" t="str">
            <v>武川县</v>
          </cell>
        </row>
        <row r="96">
          <cell r="I96" t="str">
            <v>可镇</v>
          </cell>
          <cell r="J96" t="str">
            <v>胡志杰</v>
          </cell>
          <cell r="K96" t="str">
            <v>物流信息服务、农作物代购、代销。</v>
          </cell>
        </row>
        <row r="96">
          <cell r="M96" t="str">
            <v>其他专业咨询与调查</v>
          </cell>
          <cell r="N96" t="str">
            <v>地方教育附加</v>
          </cell>
          <cell r="O96" t="str">
            <v>增值税地方教育附加</v>
          </cell>
          <cell r="P96" t="str">
            <v>26,000.00</v>
          </cell>
          <cell r="Q96" t="str">
            <v>0.02</v>
          </cell>
          <cell r="R96" t="str">
            <v>0.00</v>
          </cell>
          <cell r="S96" t="str">
            <v>2026-07-01</v>
          </cell>
        </row>
        <row r="96">
          <cell r="U96" t="str">
            <v>2026-12-31</v>
          </cell>
        </row>
        <row r="97">
          <cell r="A97" t="str">
            <v>92150125MA0QH9T455</v>
          </cell>
          <cell r="B97" t="str">
            <v>武川县皓阳物流信息部</v>
          </cell>
          <cell r="C97" t="str">
            <v>正常</v>
          </cell>
          <cell r="D97" t="str">
            <v>个体经营纳税人税务登记</v>
          </cell>
          <cell r="E97" t="str">
            <v>内资个体</v>
          </cell>
          <cell r="F97" t="str">
            <v>内蒙古自治区呼和浩特市武川县可镇金三角</v>
          </cell>
          <cell r="G97" t="str">
            <v>武川县</v>
          </cell>
        </row>
        <row r="97">
          <cell r="I97" t="str">
            <v>可镇</v>
          </cell>
          <cell r="J97" t="str">
            <v>胡志杰</v>
          </cell>
          <cell r="K97" t="str">
            <v>物流信息服务、农作物代购、代销。</v>
          </cell>
        </row>
        <row r="97">
          <cell r="M97" t="str">
            <v>其他专业咨询与调查</v>
          </cell>
          <cell r="N97" t="str">
            <v>教育费附加</v>
          </cell>
          <cell r="O97" t="str">
            <v>增值税教育费附加</v>
          </cell>
          <cell r="P97" t="str">
            <v>26,000.00</v>
          </cell>
          <cell r="Q97" t="str">
            <v>0.03</v>
          </cell>
          <cell r="R97" t="str">
            <v>0.00</v>
          </cell>
          <cell r="S97" t="str">
            <v>2026-07-01</v>
          </cell>
        </row>
        <row r="97">
          <cell r="U97" t="str">
            <v>2026-12-31</v>
          </cell>
        </row>
        <row r="98">
          <cell r="A98" t="str">
            <v>92150125MA0QH9T455</v>
          </cell>
          <cell r="B98" t="str">
            <v>武川县皓阳物流信息部</v>
          </cell>
          <cell r="C98" t="str">
            <v>正常</v>
          </cell>
          <cell r="D98" t="str">
            <v>个体经营纳税人税务登记</v>
          </cell>
          <cell r="E98" t="str">
            <v>内资个体</v>
          </cell>
          <cell r="F98" t="str">
            <v>内蒙古自治区呼和浩特市武川县可镇金三角</v>
          </cell>
          <cell r="G98" t="str">
            <v>武川县</v>
          </cell>
        </row>
        <row r="98">
          <cell r="I98" t="str">
            <v>可镇</v>
          </cell>
          <cell r="J98" t="str">
            <v>胡志杰</v>
          </cell>
          <cell r="K98" t="str">
            <v>物流信息服务、农作物代购、代销。</v>
          </cell>
        </row>
        <row r="98">
          <cell r="M98" t="str">
            <v>其他专业咨询与调查</v>
          </cell>
          <cell r="N98" t="str">
            <v>城市维护建设税</v>
          </cell>
          <cell r="O98" t="str">
            <v>县城、镇（增值税附征）</v>
          </cell>
          <cell r="P98" t="str">
            <v>26,000.00</v>
          </cell>
          <cell r="Q98" t="str">
            <v>0.05</v>
          </cell>
          <cell r="R98" t="str">
            <v>0.00</v>
          </cell>
          <cell r="S98" t="str">
            <v>2026-07-01</v>
          </cell>
        </row>
        <row r="98">
          <cell r="U98" t="str">
            <v>2026-12-31</v>
          </cell>
        </row>
        <row r="99">
          <cell r="A99" t="str">
            <v>92150125MA0QH9T455</v>
          </cell>
          <cell r="B99" t="str">
            <v>武川县皓阳物流信息部</v>
          </cell>
          <cell r="C99" t="str">
            <v>正常</v>
          </cell>
          <cell r="D99" t="str">
            <v>个体经营纳税人税务登记</v>
          </cell>
          <cell r="E99" t="str">
            <v>内资个体</v>
          </cell>
          <cell r="F99" t="str">
            <v>内蒙古自治区呼和浩特市武川县可镇金三角</v>
          </cell>
          <cell r="G99" t="str">
            <v>武川县</v>
          </cell>
        </row>
        <row r="99">
          <cell r="I99" t="str">
            <v>可镇</v>
          </cell>
          <cell r="J99" t="str">
            <v>胡志杰</v>
          </cell>
          <cell r="K99" t="str">
            <v>物流信息服务、农作物代购、代销。</v>
          </cell>
        </row>
        <row r="99">
          <cell r="M99" t="str">
            <v>其他专业咨询与调查</v>
          </cell>
          <cell r="N99" t="str">
            <v>增值税</v>
          </cell>
          <cell r="O99" t="str">
            <v>商业(3%)</v>
          </cell>
          <cell r="P99" t="str">
            <v>26,000.00</v>
          </cell>
          <cell r="Q99" t="str">
            <v>0.03</v>
          </cell>
          <cell r="R99" t="str">
            <v>0.00</v>
          </cell>
          <cell r="S99" t="str">
            <v>2026-07-01</v>
          </cell>
        </row>
        <row r="99">
          <cell r="U99" t="str">
            <v>2026-12-31</v>
          </cell>
        </row>
        <row r="100">
          <cell r="A100" t="str">
            <v>92150125MAEK6QBT1B</v>
          </cell>
          <cell r="B100" t="str">
            <v>武川县惠源便利店（个体工商户）</v>
          </cell>
          <cell r="C100" t="str">
            <v>正常</v>
          </cell>
          <cell r="D100" t="str">
            <v>个体经营纳税人税务登记</v>
          </cell>
          <cell r="E100" t="str">
            <v>内资个体</v>
          </cell>
          <cell r="F100" t="str">
            <v>内蒙古自治区呼和浩特市武川县可可以力更镇武皇二期南转角5号商铺</v>
          </cell>
          <cell r="G100" t="str">
            <v>武川县</v>
          </cell>
        </row>
        <row r="100">
          <cell r="I100" t="str">
            <v>可镇</v>
          </cell>
          <cell r="J100" t="str">
            <v>惠鼎超</v>
          </cell>
          <cell r="K100" t="str">
            <v>许可项目：食品销售；烟草制品零售；酒类经营。（依法须经批准的项目，经相关部门批准后方可开展经营活动，具体经营项目以相关部门批准文件或许可证件为准）一般项目：日用百货销售；个人卫生用品销售；办公用品销售；五金产品零售；玩具销售；电子产品销售；化妆品零售。（除依法须经批准的项目外，凭营业执照依法自主开展经营活动）</v>
          </cell>
          <cell r="L100" t="str">
            <v>18004819148</v>
          </cell>
          <cell r="M100" t="str">
            <v>便利店零售</v>
          </cell>
          <cell r="N100" t="str">
            <v>个人所得税</v>
          </cell>
          <cell r="O100" t="str">
            <v>经营所得</v>
          </cell>
          <cell r="P100" t="str">
            <v>20,000.00</v>
          </cell>
          <cell r="Q100" t="str">
            <v>0.01</v>
          </cell>
          <cell r="R100" t="str">
            <v>0.00</v>
          </cell>
          <cell r="S100" t="str">
            <v>2026-07-01</v>
          </cell>
        </row>
        <row r="100">
          <cell r="U100" t="str">
            <v>2026-12-31</v>
          </cell>
        </row>
        <row r="101">
          <cell r="A101" t="str">
            <v>92150125MAEK6QBT1B</v>
          </cell>
          <cell r="B101" t="str">
            <v>武川县惠源便利店（个体工商户）</v>
          </cell>
          <cell r="C101" t="str">
            <v>正常</v>
          </cell>
          <cell r="D101" t="str">
            <v>个体经营纳税人税务登记</v>
          </cell>
          <cell r="E101" t="str">
            <v>内资个体</v>
          </cell>
          <cell r="F101" t="str">
            <v>内蒙古自治区呼和浩特市武川县可可以力更镇武皇二期南转角5号商铺</v>
          </cell>
          <cell r="G101" t="str">
            <v>武川县</v>
          </cell>
        </row>
        <row r="101">
          <cell r="I101" t="str">
            <v>可镇</v>
          </cell>
          <cell r="J101" t="str">
            <v>惠鼎超</v>
          </cell>
          <cell r="K101" t="str">
            <v>许可项目：食品销售；烟草制品零售；酒类经营。（依法须经批准的项目，经相关部门批准后方可开展经营活动，具体经营项目以相关部门批准文件或许可证件为准）一般项目：日用百货销售；个人卫生用品销售；办公用品销售；五金产品零售；玩具销售；电子产品销售；化妆品零售。（除依法须经批准的项目外，凭营业执照依法自主开展经营活动）</v>
          </cell>
          <cell r="L101" t="str">
            <v>18004819148</v>
          </cell>
          <cell r="M101" t="str">
            <v>便利店零售</v>
          </cell>
          <cell r="N101" t="str">
            <v>水利建设专项收入</v>
          </cell>
          <cell r="O101" t="str">
            <v>地方水利建设基金</v>
          </cell>
          <cell r="P101" t="str">
            <v>20,000.00</v>
          </cell>
          <cell r="Q101" t="str">
            <v>0.0050</v>
          </cell>
          <cell r="R101" t="str">
            <v>0.00</v>
          </cell>
          <cell r="S101" t="str">
            <v>2026-07-01</v>
          </cell>
        </row>
        <row r="101">
          <cell r="U101" t="str">
            <v>2026-12-31</v>
          </cell>
        </row>
        <row r="102">
          <cell r="A102" t="str">
            <v>92150125MAEK6QBT1B</v>
          </cell>
          <cell r="B102" t="str">
            <v>武川县惠源便利店（个体工商户）</v>
          </cell>
          <cell r="C102" t="str">
            <v>正常</v>
          </cell>
          <cell r="D102" t="str">
            <v>个体经营纳税人税务登记</v>
          </cell>
          <cell r="E102" t="str">
            <v>内资个体</v>
          </cell>
          <cell r="F102" t="str">
            <v>内蒙古自治区呼和浩特市武川县可可以力更镇武皇二期南转角5号商铺</v>
          </cell>
          <cell r="G102" t="str">
            <v>武川县</v>
          </cell>
        </row>
        <row r="102">
          <cell r="I102" t="str">
            <v>可镇</v>
          </cell>
          <cell r="J102" t="str">
            <v>惠鼎超</v>
          </cell>
          <cell r="K102" t="str">
            <v>许可项目：食品销售；烟草制品零售；酒类经营。（依法须经批准的项目，经相关部门批准后方可开展经营活动，具体经营项目以相关部门批准文件或许可证件为准）一般项目：日用百货销售；个人卫生用品销售；办公用品销售；五金产品零售；玩具销售；电子产品销售；化妆品零售。（除依法须经批准的项目外，凭营业执照依法自主开展经营活动）</v>
          </cell>
          <cell r="L102" t="str">
            <v>18004819148</v>
          </cell>
          <cell r="M102" t="str">
            <v>便利店零售</v>
          </cell>
          <cell r="N102" t="str">
            <v>地方教育附加</v>
          </cell>
          <cell r="O102" t="str">
            <v>增值税地方教育附加</v>
          </cell>
          <cell r="P102" t="str">
            <v>20,000.00</v>
          </cell>
          <cell r="Q102" t="str">
            <v>0.02</v>
          </cell>
          <cell r="R102" t="str">
            <v>0.00</v>
          </cell>
          <cell r="S102" t="str">
            <v>2026-07-01</v>
          </cell>
        </row>
        <row r="102">
          <cell r="U102" t="str">
            <v>2026-12-31</v>
          </cell>
        </row>
        <row r="103">
          <cell r="A103" t="str">
            <v>92150125MAEK6QBT1B</v>
          </cell>
          <cell r="B103" t="str">
            <v>武川县惠源便利店（个体工商户）</v>
          </cell>
          <cell r="C103" t="str">
            <v>正常</v>
          </cell>
          <cell r="D103" t="str">
            <v>个体经营纳税人税务登记</v>
          </cell>
          <cell r="E103" t="str">
            <v>内资个体</v>
          </cell>
          <cell r="F103" t="str">
            <v>内蒙古自治区呼和浩特市武川县可可以力更镇武皇二期南转角5号商铺</v>
          </cell>
          <cell r="G103" t="str">
            <v>武川县</v>
          </cell>
        </row>
        <row r="103">
          <cell r="I103" t="str">
            <v>可镇</v>
          </cell>
          <cell r="J103" t="str">
            <v>惠鼎超</v>
          </cell>
          <cell r="K103" t="str">
            <v>许可项目：食品销售；烟草制品零售；酒类经营。（依法须经批准的项目，经相关部门批准后方可开展经营活动，具体经营项目以相关部门批准文件或许可证件为准）一般项目：日用百货销售；个人卫生用品销售；办公用品销售；五金产品零售；玩具销售；电子产品销售；化妆品零售。（除依法须经批准的项目外，凭营业执照依法自主开展经营活动）</v>
          </cell>
          <cell r="L103" t="str">
            <v>18004819148</v>
          </cell>
          <cell r="M103" t="str">
            <v>便利店零售</v>
          </cell>
          <cell r="N103" t="str">
            <v>教育费附加</v>
          </cell>
          <cell r="O103" t="str">
            <v>增值税教育费附加</v>
          </cell>
          <cell r="P103" t="str">
            <v>20,000.00</v>
          </cell>
          <cell r="Q103" t="str">
            <v>0.03</v>
          </cell>
          <cell r="R103" t="str">
            <v>0.00</v>
          </cell>
          <cell r="S103" t="str">
            <v>2026-07-01</v>
          </cell>
        </row>
        <row r="103">
          <cell r="U103" t="str">
            <v>2026-12-31</v>
          </cell>
        </row>
        <row r="104">
          <cell r="A104" t="str">
            <v>92150125MAEK6QBT1B</v>
          </cell>
          <cell r="B104" t="str">
            <v>武川县惠源便利店（个体工商户）</v>
          </cell>
          <cell r="C104" t="str">
            <v>正常</v>
          </cell>
          <cell r="D104" t="str">
            <v>个体经营纳税人税务登记</v>
          </cell>
          <cell r="E104" t="str">
            <v>内资个体</v>
          </cell>
          <cell r="F104" t="str">
            <v>内蒙古自治区呼和浩特市武川县可可以力更镇武皇二期南转角5号商铺</v>
          </cell>
          <cell r="G104" t="str">
            <v>武川县</v>
          </cell>
        </row>
        <row r="104">
          <cell r="I104" t="str">
            <v>可镇</v>
          </cell>
          <cell r="J104" t="str">
            <v>惠鼎超</v>
          </cell>
          <cell r="K104" t="str">
            <v>许可项目：食品销售；烟草制品零售；酒类经营。（依法须经批准的项目，经相关部门批准后方可开展经营活动，具体经营项目以相关部门批准文件或许可证件为准）一般项目：日用百货销售；个人卫生用品销售；办公用品销售；五金产品零售；玩具销售；电子产品销售；化妆品零售。（除依法须经批准的项目外，凭营业执照依法自主开展经营活动）</v>
          </cell>
          <cell r="L104" t="str">
            <v>18004819148</v>
          </cell>
          <cell r="M104" t="str">
            <v>便利店零售</v>
          </cell>
          <cell r="N104" t="str">
            <v>城市维护建设税</v>
          </cell>
          <cell r="O104" t="str">
            <v>县城、镇（增值税附征）</v>
          </cell>
          <cell r="P104" t="str">
            <v>20,000.00</v>
          </cell>
          <cell r="Q104" t="str">
            <v>0.05</v>
          </cell>
          <cell r="R104" t="str">
            <v>0.00</v>
          </cell>
          <cell r="S104" t="str">
            <v>2026-07-01</v>
          </cell>
        </row>
        <row r="104">
          <cell r="U104" t="str">
            <v>2026-12-31</v>
          </cell>
        </row>
        <row r="105">
          <cell r="A105" t="str">
            <v>92150125MAEK6QBT1B</v>
          </cell>
          <cell r="B105" t="str">
            <v>武川县惠源便利店（个体工商户）</v>
          </cell>
          <cell r="C105" t="str">
            <v>正常</v>
          </cell>
          <cell r="D105" t="str">
            <v>个体经营纳税人税务登记</v>
          </cell>
          <cell r="E105" t="str">
            <v>内资个体</v>
          </cell>
          <cell r="F105" t="str">
            <v>内蒙古自治区呼和浩特市武川县可可以力更镇武皇二期南转角5号商铺</v>
          </cell>
          <cell r="G105" t="str">
            <v>武川县</v>
          </cell>
        </row>
        <row r="105">
          <cell r="I105" t="str">
            <v>可镇</v>
          </cell>
          <cell r="J105" t="str">
            <v>惠鼎超</v>
          </cell>
          <cell r="K105" t="str">
            <v>许可项目：食品销售；烟草制品零售；酒类经营。（依法须经批准的项目，经相关部门批准后方可开展经营活动，具体经营项目以相关部门批准文件或许可证件为准）一般项目：日用百货销售；个人卫生用品销售；办公用品销售；五金产品零售；玩具销售；电子产品销售；化妆品零售。（除依法须经批准的项目外，凭营业执照依法自主开展经营活动）</v>
          </cell>
          <cell r="L105" t="str">
            <v>18004819148</v>
          </cell>
          <cell r="M105" t="str">
            <v>便利店零售</v>
          </cell>
          <cell r="N105" t="str">
            <v>增值税</v>
          </cell>
          <cell r="O105" t="str">
            <v>商业(3%)</v>
          </cell>
          <cell r="P105" t="str">
            <v>20,000.00</v>
          </cell>
          <cell r="Q105" t="str">
            <v>0.03</v>
          </cell>
          <cell r="R105" t="str">
            <v>0.00</v>
          </cell>
          <cell r="S105" t="str">
            <v>2026-07-01</v>
          </cell>
        </row>
        <row r="105">
          <cell r="U105" t="str">
            <v>2026-12-31</v>
          </cell>
        </row>
        <row r="106">
          <cell r="A106" t="str">
            <v>92150125MAKDNLF70R</v>
          </cell>
          <cell r="B106" t="str">
            <v>武川县旺鑫烟酒店（个体工商户）</v>
          </cell>
          <cell r="C106" t="str">
            <v>正常</v>
          </cell>
          <cell r="D106" t="str">
            <v>个体经营纳税人税务登记</v>
          </cell>
          <cell r="E106" t="str">
            <v>内资个体</v>
          </cell>
          <cell r="F106" t="str">
            <v>内蒙古自治区呼和浩特市武川县可可以力更镇瑞鑫家园4号楼117号</v>
          </cell>
          <cell r="G106" t="str">
            <v>武川县</v>
          </cell>
          <cell r="H106" t="str">
            <v>内蒙古自治区呼和浩特市武川县可可以力更镇瑞鑫家园4号楼117号</v>
          </cell>
          <cell r="I106" t="str">
            <v>可镇</v>
          </cell>
          <cell r="J106" t="str">
            <v>段玉娥</v>
          </cell>
          <cell r="K106" t="str">
            <v>许可项目：烟草制品零售；酒类经营；食品销售。（依法须经批准的项目，经相关部门批准后方可开展经营活动，具体经营项目以相关部门批准文件或许可证件为准）一般项目：新鲜蔬菜零售；新鲜水果零售；食用农产品零售；日用百货销售；日用品销售；日用化学产品销售；个人卫生用品销售。（除依法须经批准的项目外，凭营业执照依法自主开展经营活动）</v>
          </cell>
          <cell r="L106" t="str">
            <v>13234717226</v>
          </cell>
          <cell r="M106" t="str">
            <v>烟草制品零售</v>
          </cell>
          <cell r="N106" t="str">
            <v>个人所得税</v>
          </cell>
          <cell r="O106" t="str">
            <v>经营所得</v>
          </cell>
          <cell r="P106" t="str">
            <v>20,000.00</v>
          </cell>
          <cell r="Q106" t="str">
            <v>0.013</v>
          </cell>
          <cell r="R106" t="str">
            <v>0.00</v>
          </cell>
          <cell r="S106" t="str">
            <v>2026-07-01</v>
          </cell>
        </row>
        <row r="106">
          <cell r="U106" t="str">
            <v>2026-12-31</v>
          </cell>
        </row>
        <row r="107">
          <cell r="A107" t="str">
            <v>92150125MAKDNLF70R</v>
          </cell>
          <cell r="B107" t="str">
            <v>武川县旺鑫烟酒店（个体工商户）</v>
          </cell>
          <cell r="C107" t="str">
            <v>正常</v>
          </cell>
          <cell r="D107" t="str">
            <v>个体经营纳税人税务登记</v>
          </cell>
          <cell r="E107" t="str">
            <v>内资个体</v>
          </cell>
          <cell r="F107" t="str">
            <v>内蒙古自治区呼和浩特市武川县可可以力更镇瑞鑫家园4号楼117号</v>
          </cell>
          <cell r="G107" t="str">
            <v>武川县</v>
          </cell>
          <cell r="H107" t="str">
            <v>内蒙古自治区呼和浩特市武川县可可以力更镇瑞鑫家园4号楼117号</v>
          </cell>
          <cell r="I107" t="str">
            <v>可镇</v>
          </cell>
          <cell r="J107" t="str">
            <v>段玉娥</v>
          </cell>
          <cell r="K107" t="str">
            <v>许可项目：烟草制品零售；酒类经营；食品销售。（依法须经批准的项目，经相关部门批准后方可开展经营活动，具体经营项目以相关部门批准文件或许可证件为准）一般项目：新鲜蔬菜零售；新鲜水果零售；食用农产品零售；日用百货销售；日用品销售；日用化学产品销售；个人卫生用品销售。（除依法须经批准的项目外，凭营业执照依法自主开展经营活动）</v>
          </cell>
          <cell r="L107" t="str">
            <v>13234717226</v>
          </cell>
          <cell r="M107" t="str">
            <v>烟草制品零售</v>
          </cell>
          <cell r="N107" t="str">
            <v>水利建设专项收入</v>
          </cell>
          <cell r="O107" t="str">
            <v>地方水利建设基金</v>
          </cell>
          <cell r="P107" t="str">
            <v>20,000.00</v>
          </cell>
          <cell r="Q107" t="str">
            <v>0.0050</v>
          </cell>
          <cell r="R107" t="str">
            <v>0.00</v>
          </cell>
          <cell r="S107" t="str">
            <v>2026-07-01</v>
          </cell>
        </row>
        <row r="107">
          <cell r="U107" t="str">
            <v>2026-12-31</v>
          </cell>
        </row>
        <row r="108">
          <cell r="A108" t="str">
            <v>92150125MAKDNLF70R</v>
          </cell>
          <cell r="B108" t="str">
            <v>武川县旺鑫烟酒店（个体工商户）</v>
          </cell>
          <cell r="C108" t="str">
            <v>正常</v>
          </cell>
          <cell r="D108" t="str">
            <v>个体经营纳税人税务登记</v>
          </cell>
          <cell r="E108" t="str">
            <v>内资个体</v>
          </cell>
          <cell r="F108" t="str">
            <v>内蒙古自治区呼和浩特市武川县可可以力更镇瑞鑫家园4号楼117号</v>
          </cell>
          <cell r="G108" t="str">
            <v>武川县</v>
          </cell>
          <cell r="H108" t="str">
            <v>内蒙古自治区呼和浩特市武川县可可以力更镇瑞鑫家园4号楼117号</v>
          </cell>
          <cell r="I108" t="str">
            <v>可镇</v>
          </cell>
          <cell r="J108" t="str">
            <v>段玉娥</v>
          </cell>
          <cell r="K108" t="str">
            <v>许可项目：烟草制品零售；酒类经营；食品销售。（依法须经批准的项目，经相关部门批准后方可开展经营活动，具体经营项目以相关部门批准文件或许可证件为准）一般项目：新鲜蔬菜零售；新鲜水果零售；食用农产品零售；日用百货销售；日用品销售；日用化学产品销售；个人卫生用品销售。（除依法须经批准的项目外，凭营业执照依法自主开展经营活动）</v>
          </cell>
          <cell r="L108" t="str">
            <v>13234717226</v>
          </cell>
          <cell r="M108" t="str">
            <v>烟草制品零售</v>
          </cell>
          <cell r="N108" t="str">
            <v>地方教育附加</v>
          </cell>
          <cell r="O108" t="str">
            <v>增值税地方教育附加</v>
          </cell>
          <cell r="P108" t="str">
            <v>20,000.00</v>
          </cell>
          <cell r="Q108" t="str">
            <v>0.02</v>
          </cell>
          <cell r="R108" t="str">
            <v>0.00</v>
          </cell>
          <cell r="S108" t="str">
            <v>2026-07-01</v>
          </cell>
        </row>
        <row r="108">
          <cell r="U108" t="str">
            <v>2026-12-31</v>
          </cell>
        </row>
        <row r="109">
          <cell r="A109" t="str">
            <v>92150125MAKDNLF70R</v>
          </cell>
          <cell r="B109" t="str">
            <v>武川县旺鑫烟酒店（个体工商户）</v>
          </cell>
          <cell r="C109" t="str">
            <v>正常</v>
          </cell>
          <cell r="D109" t="str">
            <v>个体经营纳税人税务登记</v>
          </cell>
          <cell r="E109" t="str">
            <v>内资个体</v>
          </cell>
          <cell r="F109" t="str">
            <v>内蒙古自治区呼和浩特市武川县可可以力更镇瑞鑫家园4号楼117号</v>
          </cell>
          <cell r="G109" t="str">
            <v>武川县</v>
          </cell>
          <cell r="H109" t="str">
            <v>内蒙古自治区呼和浩特市武川县可可以力更镇瑞鑫家园4号楼117号</v>
          </cell>
          <cell r="I109" t="str">
            <v>可镇</v>
          </cell>
          <cell r="J109" t="str">
            <v>段玉娥</v>
          </cell>
          <cell r="K109" t="str">
            <v>许可项目：烟草制品零售；酒类经营；食品销售。（依法须经批准的项目，经相关部门批准后方可开展经营活动，具体经营项目以相关部门批准文件或许可证件为准）一般项目：新鲜蔬菜零售；新鲜水果零售；食用农产品零售；日用百货销售；日用品销售；日用化学产品销售；个人卫生用品销售。（除依法须经批准的项目外，凭营业执照依法自主开展经营活动）</v>
          </cell>
          <cell r="L109" t="str">
            <v>13234717226</v>
          </cell>
          <cell r="M109" t="str">
            <v>烟草制品零售</v>
          </cell>
          <cell r="N109" t="str">
            <v>教育费附加</v>
          </cell>
          <cell r="O109" t="str">
            <v>增值税教育费附加</v>
          </cell>
          <cell r="P109" t="str">
            <v>20,000.00</v>
          </cell>
          <cell r="Q109" t="str">
            <v>0.03</v>
          </cell>
          <cell r="R109" t="str">
            <v>0.00</v>
          </cell>
          <cell r="S109" t="str">
            <v>2026-07-01</v>
          </cell>
        </row>
        <row r="109">
          <cell r="U109" t="str">
            <v>2026-12-31</v>
          </cell>
        </row>
        <row r="110">
          <cell r="A110" t="str">
            <v>92150125MAKDNLF70R</v>
          </cell>
          <cell r="B110" t="str">
            <v>武川县旺鑫烟酒店（个体工商户）</v>
          </cell>
          <cell r="C110" t="str">
            <v>正常</v>
          </cell>
          <cell r="D110" t="str">
            <v>个体经营纳税人税务登记</v>
          </cell>
          <cell r="E110" t="str">
            <v>内资个体</v>
          </cell>
          <cell r="F110" t="str">
            <v>内蒙古自治区呼和浩特市武川县可可以力更镇瑞鑫家园4号楼117号</v>
          </cell>
          <cell r="G110" t="str">
            <v>武川县</v>
          </cell>
          <cell r="H110" t="str">
            <v>内蒙古自治区呼和浩特市武川县可可以力更镇瑞鑫家园4号楼117号</v>
          </cell>
          <cell r="I110" t="str">
            <v>可镇</v>
          </cell>
          <cell r="J110" t="str">
            <v>段玉娥</v>
          </cell>
          <cell r="K110" t="str">
            <v>许可项目：烟草制品零售；酒类经营；食品销售。（依法须经批准的项目，经相关部门批准后方可开展经营活动，具体经营项目以相关部门批准文件或许可证件为准）一般项目：新鲜蔬菜零售；新鲜水果零售；食用农产品零售；日用百货销售；日用品销售；日用化学产品销售；个人卫生用品销售。（除依法须经批准的项目外，凭营业执照依法自主开展经营活动）</v>
          </cell>
          <cell r="L110" t="str">
            <v>13234717226</v>
          </cell>
          <cell r="M110" t="str">
            <v>烟草制品零售</v>
          </cell>
          <cell r="N110" t="str">
            <v>城市维护建设税</v>
          </cell>
          <cell r="O110" t="str">
            <v>县城、镇（增值税附征）</v>
          </cell>
          <cell r="P110" t="str">
            <v>20,000.00</v>
          </cell>
          <cell r="Q110" t="str">
            <v>0.05</v>
          </cell>
          <cell r="R110" t="str">
            <v>0.00</v>
          </cell>
          <cell r="S110" t="str">
            <v>2026-07-01</v>
          </cell>
        </row>
        <row r="110">
          <cell r="U110" t="str">
            <v>2026-12-31</v>
          </cell>
        </row>
        <row r="111">
          <cell r="A111" t="str">
            <v>92150125MAKDNLF70R</v>
          </cell>
          <cell r="B111" t="str">
            <v>武川县旺鑫烟酒店（个体工商户）</v>
          </cell>
          <cell r="C111" t="str">
            <v>正常</v>
          </cell>
          <cell r="D111" t="str">
            <v>个体经营纳税人税务登记</v>
          </cell>
          <cell r="E111" t="str">
            <v>内资个体</v>
          </cell>
          <cell r="F111" t="str">
            <v>内蒙古自治区呼和浩特市武川县可可以力更镇瑞鑫家园4号楼117号</v>
          </cell>
          <cell r="G111" t="str">
            <v>武川县</v>
          </cell>
          <cell r="H111" t="str">
            <v>内蒙古自治区呼和浩特市武川县可可以力更镇瑞鑫家园4号楼117号</v>
          </cell>
          <cell r="I111" t="str">
            <v>可镇</v>
          </cell>
          <cell r="J111" t="str">
            <v>段玉娥</v>
          </cell>
          <cell r="K111" t="str">
            <v>许可项目：烟草制品零售；酒类经营；食品销售。（依法须经批准的项目，经相关部门批准后方可开展经营活动，具体经营项目以相关部门批准文件或许可证件为准）一般项目：新鲜蔬菜零售；新鲜水果零售；食用农产品零售；日用百货销售；日用品销售；日用化学产品销售；个人卫生用品销售。（除依法须经批准的项目外，凭营业执照依法自主开展经营活动）</v>
          </cell>
          <cell r="L111" t="str">
            <v>13234717226</v>
          </cell>
          <cell r="M111" t="str">
            <v>烟草制品零售</v>
          </cell>
          <cell r="N111" t="str">
            <v>增值税</v>
          </cell>
          <cell r="O111" t="str">
            <v>商业(17%、16%、13%)</v>
          </cell>
          <cell r="P111" t="str">
            <v>20,000.00</v>
          </cell>
          <cell r="Q111" t="str">
            <v>0.03</v>
          </cell>
          <cell r="R111" t="str">
            <v>0.00</v>
          </cell>
          <cell r="S111" t="str">
            <v>2026-07-01</v>
          </cell>
        </row>
        <row r="111">
          <cell r="U111" t="str">
            <v>2026-12-31</v>
          </cell>
        </row>
        <row r="112">
          <cell r="A112" t="str">
            <v>合计行</v>
          </cell>
        </row>
        <row r="112">
          <cell r="R112" t="str">
            <v>0.00</v>
          </cell>
        </row>
        <row r="113">
          <cell r="A113" t="str">
            <v>null：孙万荣</v>
          </cell>
        </row>
        <row r="113">
          <cell r="P113" t="str">
            <v>null：2026年09月02日</v>
          </cell>
        </row>
      </sheetData>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1"/>
  <sheetViews>
    <sheetView tabSelected="1" zoomScale="90" zoomScaleNormal="90" workbookViewId="0">
      <selection activeCell="Q20" sqref="Q20"/>
    </sheetView>
  </sheetViews>
  <sheetFormatPr defaultColWidth="9" defaultRowHeight="14.25"/>
  <cols>
    <col min="1" max="1" width="9" style="3"/>
    <col min="2" max="2" width="26.25" style="4" customWidth="1"/>
    <col min="3" max="3" width="24.75" customWidth="1"/>
    <col min="4" max="4" width="14.5" customWidth="1"/>
    <col min="5" max="5" width="34.875" customWidth="1"/>
    <col min="6" max="6" width="16.25" customWidth="1"/>
    <col min="7" max="7" width="14.625" customWidth="1"/>
    <col min="8" max="8" width="10.625" customWidth="1"/>
    <col min="9" max="9" width="13.375" customWidth="1"/>
    <col min="10" max="10" width="15.875" customWidth="1"/>
    <col min="11" max="11" width="16" customWidth="1"/>
    <col min="12" max="12" width="20" customWidth="1"/>
    <col min="13" max="13" width="18.75" customWidth="1"/>
  </cols>
  <sheetData>
    <row r="1" ht="41.1" customHeight="1" spans="1:13">
      <c r="B1" s="5" t="s">
        <v>0</v>
      </c>
      <c r="C1" s="6"/>
      <c r="D1" s="6"/>
      <c r="E1" s="6"/>
      <c r="F1" s="6"/>
      <c r="G1" s="6"/>
      <c r="H1" s="6"/>
      <c r="I1" s="6"/>
      <c r="J1" s="6"/>
      <c r="K1" s="6"/>
      <c r="L1" s="6"/>
      <c r="M1" s="6"/>
    </row>
    <row r="2" s="1" customFormat="1" ht="27.95" customHeight="1" spans="1:13">
      <c r="A2" s="7" t="s">
        <v>1</v>
      </c>
      <c r="B2" s="8" t="s">
        <v>2</v>
      </c>
      <c r="C2" s="9" t="s">
        <v>3</v>
      </c>
      <c r="D2" s="9" t="s">
        <v>4</v>
      </c>
      <c r="E2" s="9" t="s">
        <v>5</v>
      </c>
      <c r="F2" s="9" t="s">
        <v>6</v>
      </c>
      <c r="G2" s="9" t="s">
        <v>7</v>
      </c>
      <c r="H2" s="9" t="s">
        <v>8</v>
      </c>
      <c r="I2" s="9" t="s">
        <v>9</v>
      </c>
      <c r="J2" s="9" t="s">
        <v>10</v>
      </c>
      <c r="K2" s="9" t="s">
        <v>11</v>
      </c>
      <c r="L2" s="7" t="s">
        <v>12</v>
      </c>
      <c r="M2" s="7"/>
    </row>
    <row r="3" s="2" customFormat="1" ht="32.1" customHeight="1" spans="1:13">
      <c r="A3" s="7"/>
      <c r="B3" s="8"/>
      <c r="C3" s="9"/>
      <c r="D3" s="9"/>
      <c r="E3" s="9"/>
      <c r="F3" s="9"/>
      <c r="G3" s="9"/>
      <c r="H3" s="9"/>
      <c r="I3" s="9"/>
      <c r="J3" s="9"/>
      <c r="K3" s="9"/>
      <c r="L3" s="9" t="s">
        <v>13</v>
      </c>
      <c r="M3" s="9" t="s">
        <v>14</v>
      </c>
    </row>
    <row r="4" ht="28.5" spans="1:13">
      <c r="A4" s="10">
        <v>1</v>
      </c>
      <c r="B4" s="11" t="s">
        <v>15</v>
      </c>
      <c r="C4" s="12" t="s">
        <v>16</v>
      </c>
      <c r="D4" s="11" t="str">
        <f>VLOOKUP(B4,[1]Sheet1!$A$1:$J$65536,10,FALSE)</f>
        <v>田路</v>
      </c>
      <c r="E4" s="11" t="str">
        <f>VLOOKUP(B4,[1]Sheet1!$A$1:$F$65536,6,FALSE)</f>
        <v>内蒙古自治区呼和浩特市武川县可可以力更镇文化东街新民巷270号临街门脸</v>
      </c>
      <c r="F4" s="11" t="str">
        <f>VLOOKUP(B4,[1]Sheet1!$A$1:$M$65536,13,FALSE)</f>
        <v>建筑工程机械与设备经营租赁</v>
      </c>
      <c r="G4" s="11" t="s">
        <v>17</v>
      </c>
      <c r="H4" s="13">
        <v>0</v>
      </c>
      <c r="I4" s="11" t="s">
        <v>18</v>
      </c>
      <c r="J4" s="11" t="str">
        <f>VLOOKUP(B4,[1]Sheet1!$A$1:$S$65536,19,FALSE)</f>
        <v>2026-01-01</v>
      </c>
      <c r="K4" s="11" t="str">
        <f>VLOOKUP(B4,[1]Sheet1!$A$1:$U$65536,21,FALSE)</f>
        <v>2026-12-31</v>
      </c>
      <c r="L4" s="11" t="str">
        <f>VLOOKUP(B4,[1]Sheet1!$A$1:$P$65536,16,FALSE)</f>
        <v>28,000.00</v>
      </c>
      <c r="M4" s="13">
        <v>0</v>
      </c>
    </row>
    <row r="5" ht="34" customHeight="1" spans="1:13">
      <c r="A5" s="10">
        <v>2</v>
      </c>
      <c r="B5" s="11" t="s">
        <v>19</v>
      </c>
      <c r="C5" s="12" t="s">
        <v>20</v>
      </c>
      <c r="D5" s="11" t="str">
        <f>VLOOKUP(B5,[1]Sheet1!$A$1:$J$65536,10,FALSE)</f>
        <v>寇根元</v>
      </c>
      <c r="E5" s="11" t="str">
        <f>VLOOKUP(B5,[1]Sheet1!$A$1:$F$65536,6,FALSE)</f>
        <v>武川县可镇移民村库房</v>
      </c>
      <c r="F5" s="11" t="str">
        <f>VLOOKUP(B5,[1]Sheet1!$A$1:$M$65536,13,FALSE)</f>
        <v>其他未列明批发业</v>
      </c>
      <c r="G5" s="11" t="s">
        <v>21</v>
      </c>
      <c r="H5" s="13">
        <v>0</v>
      </c>
      <c r="I5" s="11" t="s">
        <v>18</v>
      </c>
      <c r="J5" s="11" t="str">
        <f>VLOOKUP(B5,[1]Sheet1!$A$1:$S$65536,19,FALSE)</f>
        <v>2026-07-01</v>
      </c>
      <c r="K5" s="11" t="str">
        <f>VLOOKUP(B5,[1]Sheet1!$A$1:$U$65536,21,FALSE)</f>
        <v>2026-12-31</v>
      </c>
      <c r="L5" s="11" t="str">
        <f>VLOOKUP(B5,[1]Sheet1!$A$1:$P$65536,16,FALSE)</f>
        <v>25,000.00</v>
      </c>
      <c r="M5" s="13">
        <v>0</v>
      </c>
    </row>
    <row r="6" ht="28.5" spans="1:13">
      <c r="A6" s="10">
        <v>3</v>
      </c>
      <c r="B6" s="11" t="s">
        <v>22</v>
      </c>
      <c r="C6" s="12" t="s">
        <v>23</v>
      </c>
      <c r="D6" s="11" t="str">
        <f>VLOOKUP(B6,[1]Sheet1!$A$1:$J$65536,10,FALSE)</f>
        <v>陈永鲜</v>
      </c>
      <c r="E6" s="11" t="str">
        <f>VLOOKUP(B6,[1]Sheet1!$A$1:$F$65536,6,FALSE)</f>
        <v>内蒙古自治区呼和浩特市武川县可可以力更镇呈祥路御景花园东门10号门脸</v>
      </c>
      <c r="F6" s="11" t="str">
        <f>VLOOKUP(B6,[1]Sheet1!$A$1:$M$65536,13,FALSE)</f>
        <v>正餐服务</v>
      </c>
      <c r="G6" s="11" t="s">
        <v>24</v>
      </c>
      <c r="H6" s="13">
        <v>0</v>
      </c>
      <c r="I6" s="11" t="s">
        <v>18</v>
      </c>
      <c r="J6" s="11" t="str">
        <f>VLOOKUP(B6,[1]Sheet1!$A$1:$S$65536,19,FALSE)</f>
        <v>2026-07-01</v>
      </c>
      <c r="K6" s="11" t="str">
        <f>VLOOKUP(B6,[1]Sheet1!$A$1:$U$65536,21,FALSE)</f>
        <v>2026-12-31</v>
      </c>
      <c r="L6" s="11" t="str">
        <f>VLOOKUP(B6,[1]Sheet1!$A$1:$P$65536,16,FALSE)</f>
        <v>20,000.00</v>
      </c>
      <c r="M6" s="13">
        <v>0</v>
      </c>
    </row>
    <row r="7" ht="42.75" spans="1:13">
      <c r="A7" s="10">
        <v>4</v>
      </c>
      <c r="B7" s="11" t="s">
        <v>25</v>
      </c>
      <c r="C7" s="12" t="s">
        <v>26</v>
      </c>
      <c r="D7" s="11" t="str">
        <f>VLOOKUP(B7,[1]Sheet1!$A$1:$J$65536,10,FALSE)</f>
        <v>罗远泽</v>
      </c>
      <c r="E7" s="11" t="str">
        <f>VLOOKUP(B7,[1]Sheet1!$A$1:$F$65536,6,FALSE)</f>
        <v>内蒙古自治区呼和浩特市武川县可镇兴元东街碧水新城小区二期30号楼4单元 401号</v>
      </c>
      <c r="F7" s="11" t="str">
        <f>VLOOKUP(B7,[1]Sheet1!$A$1:$M$65536,13,FALSE)</f>
        <v>其他居民服务业</v>
      </c>
      <c r="G7" s="11" t="s">
        <v>27</v>
      </c>
      <c r="H7" s="13">
        <v>0</v>
      </c>
      <c r="I7" s="11" t="s">
        <v>18</v>
      </c>
      <c r="J7" s="11" t="str">
        <f>VLOOKUP(B7,[1]Sheet1!$A$1:$S$65536,19,FALSE)</f>
        <v>2026-08-01</v>
      </c>
      <c r="K7" s="11" t="str">
        <f>VLOOKUP(B7,[1]Sheet1!$A$1:$U$65536,21,FALSE)</f>
        <v>2026-12-31</v>
      </c>
      <c r="L7" s="11" t="str">
        <f>VLOOKUP(B7,[1]Sheet1!$A$1:$P$65536,16,FALSE)</f>
        <v>29,000.00</v>
      </c>
      <c r="M7" s="13">
        <v>0</v>
      </c>
    </row>
    <row r="8" ht="28.5" spans="1:13">
      <c r="A8" s="10">
        <v>5</v>
      </c>
      <c r="B8" s="11" t="s">
        <v>28</v>
      </c>
      <c r="C8" s="12" t="s">
        <v>29</v>
      </c>
      <c r="D8" s="11" t="str">
        <f>VLOOKUP(B8,[1]Sheet1!$A$1:$J$65536,10,FALSE)</f>
        <v>王金镇</v>
      </c>
      <c r="E8" s="11" t="str">
        <f>VLOOKUP(B8,[1]Sheet1!$A$1:$F$65536,6,FALSE)</f>
        <v>内蒙古自治区呼和浩特市武川县武川金三角经济开发区三联淀粉厂对面房屋一间</v>
      </c>
      <c r="F8" s="11" t="str">
        <f>VLOOKUP(B8,[1]Sheet1!$A$1:$M$65536,13,FALSE)</f>
        <v>其他农牧产品批发</v>
      </c>
      <c r="G8" s="11" t="s">
        <v>30</v>
      </c>
      <c r="H8" s="13">
        <v>0</v>
      </c>
      <c r="I8" s="11" t="s">
        <v>18</v>
      </c>
      <c r="J8" s="11" t="str">
        <f>VLOOKUP(B8,[1]Sheet1!$A$1:$S$65536,19,FALSE)</f>
        <v>2026-07-01</v>
      </c>
      <c r="K8" s="11" t="str">
        <f>VLOOKUP(B8,[1]Sheet1!$A$1:$U$65536,21,FALSE)</f>
        <v>2026-12-31</v>
      </c>
      <c r="L8" s="11" t="str">
        <f>VLOOKUP(B8,[1]Sheet1!$A$1:$P$65536,16,FALSE)</f>
        <v>10,000.00</v>
      </c>
      <c r="M8" s="13">
        <v>0</v>
      </c>
    </row>
    <row r="9" ht="28.5" spans="1:13">
      <c r="A9" s="10">
        <v>6</v>
      </c>
      <c r="B9" s="11" t="s">
        <v>31</v>
      </c>
      <c r="C9" s="12" t="s">
        <v>32</v>
      </c>
      <c r="D9" s="11" t="str">
        <f>VLOOKUP(B9,[1]Sheet1!$A$1:$J$65536,10,FALSE)</f>
        <v>顾满龙</v>
      </c>
      <c r="E9" s="11" t="str">
        <f>VLOOKUP(B9,[1]Sheet1!$A$1:$F$65536,6,FALSE)</f>
        <v>内蒙古自治区呼和浩特市武川县金三角经济开发区天骄路18号</v>
      </c>
      <c r="F9" s="11" t="str">
        <f>VLOOKUP(B9,[1]Sheet1!$A$1:$M$65536,13,FALSE)</f>
        <v>正餐服务</v>
      </c>
      <c r="G9" s="11" t="s">
        <v>24</v>
      </c>
      <c r="H9" s="13">
        <v>0</v>
      </c>
      <c r="I9" s="11" t="s">
        <v>18</v>
      </c>
      <c r="J9" s="11" t="str">
        <f>VLOOKUP(B9,[1]Sheet1!$A$1:$S$65536,19,FALSE)</f>
        <v>2026-07-01</v>
      </c>
      <c r="K9" s="11" t="str">
        <f>VLOOKUP(B9,[1]Sheet1!$A$1:$U$65536,21,FALSE)</f>
        <v>2026-12-31</v>
      </c>
      <c r="L9" s="11" t="str">
        <f>VLOOKUP(B9,[1]Sheet1!$A$1:$P$65536,16,FALSE)</f>
        <v>25,000.00</v>
      </c>
      <c r="M9" s="13">
        <v>0</v>
      </c>
    </row>
    <row r="10" ht="42.75" spans="1:13">
      <c r="A10" s="10">
        <v>7</v>
      </c>
      <c r="B10" s="11" t="s">
        <v>33</v>
      </c>
      <c r="C10" s="12" t="s">
        <v>34</v>
      </c>
      <c r="D10" s="11" t="str">
        <f>VLOOKUP(B10,[1]Sheet1!$A$1:$J$65536,10,FALSE)</f>
        <v>董昊</v>
      </c>
      <c r="E10" s="11" t="str">
        <f>VLOOKUP(B10,[1]Sheet1!$A$1:$F$65536,6,FALSE)</f>
        <v>内蒙古自治区呼和浩特市武川县可可以力更镇武川县武中前街（武川一中学校斜对面门脸房）</v>
      </c>
      <c r="F10" s="11" t="str">
        <f>VLOOKUP(B10,[1]Sheet1!$A$1:$M$65536,13,FALSE)</f>
        <v>正餐服务</v>
      </c>
      <c r="G10" s="11" t="s">
        <v>24</v>
      </c>
      <c r="H10" s="13">
        <v>0</v>
      </c>
      <c r="I10" s="11" t="s">
        <v>18</v>
      </c>
      <c r="J10" s="11" t="str">
        <f>VLOOKUP(B10,[1]Sheet1!$A$1:$S$65536,19,FALSE)</f>
        <v>2026-07-01</v>
      </c>
      <c r="K10" s="11" t="str">
        <f>VLOOKUP(B10,[1]Sheet1!$A$1:$U$65536,21,FALSE)</f>
        <v>2026-12-31</v>
      </c>
      <c r="L10" s="11" t="str">
        <f>VLOOKUP(B10,[1]Sheet1!$A$1:$P$65536,16,FALSE)</f>
        <v>20,000.00</v>
      </c>
      <c r="M10" s="13">
        <v>0</v>
      </c>
    </row>
    <row r="11" ht="28.5" spans="1:13">
      <c r="A11" s="10">
        <v>8</v>
      </c>
      <c r="B11" s="11" t="s">
        <v>35</v>
      </c>
      <c r="C11" s="12" t="s">
        <v>36</v>
      </c>
      <c r="D11" s="11" t="str">
        <f>VLOOKUP(B11,[1]Sheet1!$A$1:$J$65536,10,FALSE)</f>
        <v>陈亚平</v>
      </c>
      <c r="E11" s="11" t="str">
        <f>VLOOKUP(B11,[1]Sheet1!$A$1:$F$65536,6,FALSE)</f>
        <v>内蒙古自治区呼和浩特市武川县可可以力更镇可可花园A区6号楼一层北11号车库</v>
      </c>
      <c r="F11" s="11" t="str">
        <f>VLOOKUP(B11,[1]Sheet1!$A$1:$M$65536,13,FALSE)</f>
        <v>建筑工程机械与设备经营租赁</v>
      </c>
      <c r="G11" s="11" t="s">
        <v>17</v>
      </c>
      <c r="H11" s="13">
        <v>0</v>
      </c>
      <c r="I11" s="11" t="s">
        <v>18</v>
      </c>
      <c r="J11" s="11" t="str">
        <f>VLOOKUP(B11,[1]Sheet1!$A$1:$S$65536,19,FALSE)</f>
        <v>2026-06-01</v>
      </c>
      <c r="K11" s="11" t="str">
        <f>VLOOKUP(B11,[1]Sheet1!$A$1:$U$65536,21,FALSE)</f>
        <v>2026-12-31</v>
      </c>
      <c r="L11" s="11" t="str">
        <f>VLOOKUP(B11,[1]Sheet1!$A$1:$P$65536,16,FALSE)</f>
        <v>10,000.00</v>
      </c>
      <c r="M11" s="13">
        <v>0</v>
      </c>
    </row>
    <row r="12" ht="28.5" spans="1:13">
      <c r="A12" s="10">
        <v>9</v>
      </c>
      <c r="B12" s="11" t="s">
        <v>37</v>
      </c>
      <c r="C12" s="12" t="s">
        <v>38</v>
      </c>
      <c r="D12" s="11" t="str">
        <f>VLOOKUP(B12,[1]Sheet1!$A$1:$J$65536,10,FALSE)</f>
        <v>赵龙</v>
      </c>
      <c r="E12" s="11" t="str">
        <f>VLOOKUP(B12,[1]Sheet1!$A$1:$F$65536,6,FALSE)</f>
        <v>内蒙古自治区呼和浩特市武川县可可以力更镇可可花园A区6号楼一层北10号车库</v>
      </c>
      <c r="F12" s="11" t="str">
        <f>VLOOKUP(B12,[1]Sheet1!$A$1:$M$65536,13,FALSE)</f>
        <v>建筑工程机械与设备经营租赁</v>
      </c>
      <c r="G12" s="11" t="s">
        <v>17</v>
      </c>
      <c r="H12" s="13">
        <v>0</v>
      </c>
      <c r="I12" s="11" t="s">
        <v>18</v>
      </c>
      <c r="J12" s="11" t="str">
        <f>VLOOKUP(B12,[1]Sheet1!$A$1:$S$65536,19,FALSE)</f>
        <v>2026-06-01</v>
      </c>
      <c r="K12" s="11" t="str">
        <f>VLOOKUP(B12,[1]Sheet1!$A$1:$U$65536,21,FALSE)</f>
        <v>2026-12-31</v>
      </c>
      <c r="L12" s="11" t="str">
        <f>VLOOKUP(B12,[1]Sheet1!$A$1:$P$65536,16,FALSE)</f>
        <v>10,000.00</v>
      </c>
      <c r="M12" s="13">
        <v>0</v>
      </c>
    </row>
    <row r="13" ht="28.5" spans="1:13">
      <c r="A13" s="10">
        <v>10</v>
      </c>
      <c r="B13" s="11" t="s">
        <v>39</v>
      </c>
      <c r="C13" s="12" t="s">
        <v>40</v>
      </c>
      <c r="D13" s="11" t="str">
        <f>VLOOKUP(B13,[1]Sheet1!$A$1:$J$65536,10,FALSE)</f>
        <v>李俊芳</v>
      </c>
      <c r="E13" s="11" t="str">
        <f>VLOOKUP(B13,[1]Sheet1!$A$1:$F$65536,6,FALSE)</f>
        <v>内蒙古自治区呼和浩特市武川县可可以力更镇兴元东街路南1号门脸房</v>
      </c>
      <c r="F13" s="11" t="str">
        <f>VLOOKUP(B13,[1]Sheet1!$A$1:$M$65536,13,FALSE)</f>
        <v>汽车修理与维护</v>
      </c>
      <c r="G13" s="11" t="s">
        <v>41</v>
      </c>
      <c r="H13" s="13">
        <v>0</v>
      </c>
      <c r="I13" s="11" t="s">
        <v>18</v>
      </c>
      <c r="J13" s="11" t="str">
        <f>VLOOKUP(B13,[1]Sheet1!$A$1:$S$65536,19,FALSE)</f>
        <v>2026-06-01</v>
      </c>
      <c r="K13" s="11" t="str">
        <f>VLOOKUP(B13,[1]Sheet1!$A$1:$U$65536,21,FALSE)</f>
        <v>2026-12-31</v>
      </c>
      <c r="L13" s="11" t="str">
        <f>VLOOKUP(B13,[1]Sheet1!$A$1:$P$65536,16,FALSE)</f>
        <v>29,000.00</v>
      </c>
      <c r="M13" s="13">
        <v>0</v>
      </c>
    </row>
    <row r="14" ht="28.5" spans="1:13">
      <c r="A14" s="10">
        <v>11</v>
      </c>
      <c r="B14" s="11" t="s">
        <v>42</v>
      </c>
      <c r="C14" s="12" t="s">
        <v>43</v>
      </c>
      <c r="D14" s="11" t="str">
        <f>VLOOKUP(B14,[1]Sheet1!$A$1:$J$65536,10,FALSE)</f>
        <v>武勇强</v>
      </c>
      <c r="E14" s="11" t="str">
        <f>VLOOKUP(B14,[1]Sheet1!$A$1:$F$65536,6,FALSE)</f>
        <v>内蒙古自治区呼和浩特市武川县可可以力更镇大兴昌行政村大兴昌自然村A20号</v>
      </c>
      <c r="F14" s="11" t="str">
        <f>VLOOKUP(B14,[1]Sheet1!$A$1:$M$65536,13,FALSE)</f>
        <v>建材批发</v>
      </c>
      <c r="G14" s="11" t="s">
        <v>44</v>
      </c>
      <c r="H14" s="13">
        <v>0</v>
      </c>
      <c r="I14" s="11" t="s">
        <v>18</v>
      </c>
      <c r="J14" s="11" t="str">
        <f>VLOOKUP(B14,[1]Sheet1!$A$1:$S$65536,19,FALSE)</f>
        <v>2026-07-01</v>
      </c>
      <c r="K14" s="11" t="str">
        <f>VLOOKUP(B14,[1]Sheet1!$A$1:$U$65536,21,FALSE)</f>
        <v>2026-12-31</v>
      </c>
      <c r="L14" s="11" t="str">
        <f>VLOOKUP(B14,[1]Sheet1!$A$1:$P$65536,16,FALSE)</f>
        <v>10,000.00</v>
      </c>
      <c r="M14" s="13">
        <v>0</v>
      </c>
    </row>
    <row r="15" ht="28.5" spans="1:13">
      <c r="A15" s="10">
        <v>12</v>
      </c>
      <c r="B15" s="11" t="s">
        <v>45</v>
      </c>
      <c r="C15" s="12" t="s">
        <v>46</v>
      </c>
      <c r="D15" s="11" t="str">
        <f>VLOOKUP(B15,[1]Sheet1!$A$1:$J$65536,10,FALSE)</f>
        <v>王兰兰</v>
      </c>
      <c r="E15" s="11" t="str">
        <f>VLOOKUP(B15,[1]Sheet1!$A$1:$F$65536,6,FALSE)</f>
        <v>内蒙古自治区呼和浩特市武川县可可以力更镇迎宾路东腾飞路南4-商业-103(跃层)</v>
      </c>
      <c r="F15" s="11" t="str">
        <f>VLOOKUP(B15,[1]Sheet1!$A$1:$M$65536,13,FALSE)</f>
        <v>建材批发</v>
      </c>
      <c r="G15" s="11" t="s">
        <v>44</v>
      </c>
      <c r="H15" s="13">
        <v>0</v>
      </c>
      <c r="I15" s="11" t="s">
        <v>18</v>
      </c>
      <c r="J15" s="11" t="str">
        <f>VLOOKUP(B15,[1]Sheet1!$A$1:$S$65536,19,FALSE)</f>
        <v>2026-07-01</v>
      </c>
      <c r="K15" s="11" t="str">
        <f>VLOOKUP(B15,[1]Sheet1!$A$1:$U$65536,21,FALSE)</f>
        <v>2026-12-31</v>
      </c>
      <c r="L15" s="11" t="str">
        <f>VLOOKUP(B15,[1]Sheet1!$A$1:$P$65536,16,FALSE)</f>
        <v>10,000.00</v>
      </c>
      <c r="M15" s="13">
        <v>0</v>
      </c>
    </row>
    <row r="16" ht="28.5" spans="1:13">
      <c r="A16" s="10">
        <v>13</v>
      </c>
      <c r="B16" s="11" t="s">
        <v>47</v>
      </c>
      <c r="C16" s="12" t="s">
        <v>48</v>
      </c>
      <c r="D16" s="11" t="str">
        <f>VLOOKUP(B16,[1]Sheet1!$A$1:$J$65536,10,FALSE)</f>
        <v>李素英</v>
      </c>
      <c r="E16" s="11" t="str">
        <f>VLOOKUP(B16,[1]Sheet1!$A$1:$F$65536,6,FALSE)</f>
        <v>内蒙古自治区呼和浩特市武川县可可以力更镇青山路畜牧局门脸房</v>
      </c>
      <c r="F16" s="11" t="str">
        <f>VLOOKUP(B16,[1]Sheet1!$A$1:$M$65536,13,FALSE)</f>
        <v>快餐服务</v>
      </c>
      <c r="G16" s="11" t="s">
        <v>49</v>
      </c>
      <c r="H16" s="13">
        <v>0</v>
      </c>
      <c r="I16" s="11" t="s">
        <v>18</v>
      </c>
      <c r="J16" s="11" t="str">
        <f>VLOOKUP(B16,[1]Sheet1!$A$1:$S$65536,19,FALSE)</f>
        <v>2026-07-01</v>
      </c>
      <c r="K16" s="11" t="str">
        <f>VLOOKUP(B16,[1]Sheet1!$A$1:$U$65536,21,FALSE)</f>
        <v>2026-12-31</v>
      </c>
      <c r="L16" s="11" t="str">
        <f>VLOOKUP(B16,[1]Sheet1!$A$1:$P$65536,16,FALSE)</f>
        <v>15,000.00</v>
      </c>
      <c r="M16" s="13">
        <v>0</v>
      </c>
    </row>
    <row r="17" ht="28.5" spans="1:13">
      <c r="A17" s="10">
        <v>14</v>
      </c>
      <c r="B17" s="11" t="s">
        <v>50</v>
      </c>
      <c r="C17" s="12" t="s">
        <v>51</v>
      </c>
      <c r="D17" s="11" t="str">
        <f>VLOOKUP(B17,[1]Sheet1!$A$1:$J$65536,10,FALSE)</f>
        <v>冯永宝</v>
      </c>
      <c r="E17" s="11" t="str">
        <f>VLOOKUP(B17,[1]Sheet1!$A$1:$F$65536,6,FALSE)</f>
        <v>内蒙古自治区呼和浩特市武川县可可以力更镇龙鑫苑1期原西商酒店4楼310号公寓</v>
      </c>
      <c r="F17" s="11" t="str">
        <f>VLOOKUP(B17,[1]Sheet1!$A$1:$M$65536,13,FALSE)</f>
        <v>其他综合零售</v>
      </c>
      <c r="G17" s="11" t="s">
        <v>52</v>
      </c>
      <c r="H17" s="13">
        <v>0</v>
      </c>
      <c r="I17" s="11" t="s">
        <v>18</v>
      </c>
      <c r="J17" s="11" t="str">
        <f>VLOOKUP(B17,[1]Sheet1!$A$1:$S$65536,19,FALSE)</f>
        <v>2026-07-01</v>
      </c>
      <c r="K17" s="11" t="str">
        <f>VLOOKUP(B17,[1]Sheet1!$A$1:$U$65536,21,FALSE)</f>
        <v>2026-12-31</v>
      </c>
      <c r="L17" s="11" t="str">
        <f>VLOOKUP(B17,[1]Sheet1!$A$1:$P$65536,16,FALSE)</f>
        <v>28,000.00</v>
      </c>
      <c r="M17" s="13">
        <v>0</v>
      </c>
    </row>
    <row r="18" ht="28.5" spans="1:13">
      <c r="A18" s="10">
        <v>15</v>
      </c>
      <c r="B18" s="11" t="s">
        <v>53</v>
      </c>
      <c r="C18" s="12" t="s">
        <v>54</v>
      </c>
      <c r="D18" s="11" t="str">
        <f>VLOOKUP(B18,[1]Sheet1!$A$1:$J$65536,10,FALSE)</f>
        <v>刘海平</v>
      </c>
      <c r="E18" s="11" t="str">
        <f>VLOOKUP(B18,[1]Sheet1!$A$1:$F$65536,6,FALSE)</f>
        <v>内蒙古自治区呼和浩特市武川县可可以力更镇乌兰忽洞村委会冰不浪村11号</v>
      </c>
      <c r="F18" s="11" t="str">
        <f>VLOOKUP(B18,[1]Sheet1!$A$1:$M$65536,13,FALSE)</f>
        <v>牛的饲养</v>
      </c>
      <c r="G18" s="11" t="s">
        <v>55</v>
      </c>
      <c r="H18" s="13">
        <v>0</v>
      </c>
      <c r="I18" s="11" t="s">
        <v>18</v>
      </c>
      <c r="J18" s="11" t="str">
        <f>VLOOKUP(B18,[1]Sheet1!$A$1:$S$65536,19,FALSE)</f>
        <v>2026-04-01</v>
      </c>
      <c r="K18" s="11" t="str">
        <f>VLOOKUP(B18,[1]Sheet1!$A$1:$U$65536,21,FALSE)</f>
        <v>2026-12-31</v>
      </c>
      <c r="L18" s="11" t="str">
        <f>VLOOKUP(B18,[1]Sheet1!$A$1:$P$65536,16,FALSE)</f>
        <v>10,000.00</v>
      </c>
      <c r="M18" s="13">
        <v>0</v>
      </c>
    </row>
    <row r="19" ht="37" customHeight="1" spans="1:13">
      <c r="A19" s="10">
        <v>16</v>
      </c>
      <c r="B19" s="11" t="s">
        <v>56</v>
      </c>
      <c r="C19" s="12" t="s">
        <v>57</v>
      </c>
      <c r="D19" s="11" t="str">
        <f>VLOOKUP(B19,[1]Sheet1!$A$1:$J$65536,10,FALSE)</f>
        <v>胡志杰</v>
      </c>
      <c r="E19" s="11" t="str">
        <f>VLOOKUP(B19,[1]Sheet1!$A$1:$F$65536,6,FALSE)</f>
        <v>内蒙古自治区呼和浩特市武川县可镇金三角</v>
      </c>
      <c r="F19" s="11" t="str">
        <f>VLOOKUP(B19,[1]Sheet1!$A$1:$M$65536,13,FALSE)</f>
        <v>其他专业咨询与调查</v>
      </c>
      <c r="G19" s="11" t="s">
        <v>58</v>
      </c>
      <c r="H19" s="13">
        <v>0</v>
      </c>
      <c r="I19" s="11" t="s">
        <v>18</v>
      </c>
      <c r="J19" s="11" t="str">
        <f>VLOOKUP(B19,[1]Sheet1!$A$1:$S$65536,19,FALSE)</f>
        <v>2026-07-01</v>
      </c>
      <c r="K19" s="11" t="str">
        <f>VLOOKUP(B19,[1]Sheet1!$A$1:$U$65536,21,FALSE)</f>
        <v>2026-12-31</v>
      </c>
      <c r="L19" s="11" t="str">
        <f>VLOOKUP(B19,[1]Sheet1!$A$1:$P$65536,16,FALSE)</f>
        <v>26,000.00</v>
      </c>
      <c r="M19" s="13">
        <v>0</v>
      </c>
    </row>
    <row r="20" ht="28.5" spans="1:13">
      <c r="A20" s="10">
        <v>17</v>
      </c>
      <c r="B20" s="11" t="s">
        <v>59</v>
      </c>
      <c r="C20" s="12" t="s">
        <v>60</v>
      </c>
      <c r="D20" s="11" t="str">
        <f>VLOOKUP(B20,[1]Sheet1!$A$1:$J$65536,10,FALSE)</f>
        <v>惠鼎超</v>
      </c>
      <c r="E20" s="11" t="str">
        <f>VLOOKUP(B20,[1]Sheet1!$A$1:$F$65536,6,FALSE)</f>
        <v>内蒙古自治区呼和浩特市武川县可可以力更镇武皇二期南转角5号商铺</v>
      </c>
      <c r="F20" s="11" t="str">
        <f>VLOOKUP(B20,[1]Sheet1!$A$1:$M$65536,13,FALSE)</f>
        <v>便利店零售</v>
      </c>
      <c r="G20" s="11" t="s">
        <v>61</v>
      </c>
      <c r="H20" s="13">
        <v>0</v>
      </c>
      <c r="I20" s="11" t="s">
        <v>18</v>
      </c>
      <c r="J20" s="11" t="str">
        <f>VLOOKUP(B20,[1]Sheet1!$A$1:$S$65536,19,FALSE)</f>
        <v>2026-07-01</v>
      </c>
      <c r="K20" s="11" t="str">
        <f>VLOOKUP(B20,[1]Sheet1!$A$1:$U$65536,21,FALSE)</f>
        <v>2026-12-31</v>
      </c>
      <c r="L20" s="11" t="str">
        <f>VLOOKUP(B20,[1]Sheet1!$A$1:$P$65536,16,FALSE)</f>
        <v>20,000.00</v>
      </c>
      <c r="M20" s="13">
        <v>0</v>
      </c>
    </row>
    <row r="21" ht="28.5" spans="1:13">
      <c r="A21" s="10">
        <v>18</v>
      </c>
      <c r="B21" s="11" t="s">
        <v>62</v>
      </c>
      <c r="C21" s="12" t="s">
        <v>63</v>
      </c>
      <c r="D21" s="11" t="str">
        <f>VLOOKUP(B21,[1]Sheet1!$A$1:$J$65536,10,FALSE)</f>
        <v>段玉娥</v>
      </c>
      <c r="E21" s="11" t="str">
        <f>VLOOKUP(B21,[1]Sheet1!$A$1:$F$65536,6,FALSE)</f>
        <v>内蒙古自治区呼和浩特市武川县可可以力更镇瑞鑫家园4号楼117号</v>
      </c>
      <c r="F21" s="11" t="str">
        <f>VLOOKUP(B21,[1]Sheet1!$A$1:$M$65536,13,FALSE)</f>
        <v>烟草制品零售</v>
      </c>
      <c r="G21" s="11" t="s">
        <v>64</v>
      </c>
      <c r="H21" s="13">
        <v>0</v>
      </c>
      <c r="I21" s="11" t="s">
        <v>18</v>
      </c>
      <c r="J21" s="11" t="str">
        <f>VLOOKUP(B21,[1]Sheet1!$A$1:$S$65536,19,FALSE)</f>
        <v>2026-07-01</v>
      </c>
      <c r="K21" s="11" t="str">
        <f>VLOOKUP(B21,[1]Sheet1!$A$1:$U$65536,21,FALSE)</f>
        <v>2026-12-31</v>
      </c>
      <c r="L21" s="11" t="str">
        <f>VLOOKUP(B21,[1]Sheet1!$A$1:$P$65536,16,FALSE)</f>
        <v>20,000.00</v>
      </c>
      <c r="M21" s="13">
        <v>0</v>
      </c>
    </row>
  </sheetData>
  <mergeCells count="13">
    <mergeCell ref="B1:M1"/>
    <mergeCell ref="L2:M2"/>
    <mergeCell ref="A2:A3"/>
    <mergeCell ref="B2:B3"/>
    <mergeCell ref="C2:C3"/>
    <mergeCell ref="D2:D3"/>
    <mergeCell ref="E2:E3"/>
    <mergeCell ref="F2:F3"/>
    <mergeCell ref="G2:G3"/>
    <mergeCell ref="H2:H3"/>
    <mergeCell ref="I2:I3"/>
    <mergeCell ref="J2:J3"/>
    <mergeCell ref="K2:K3"/>
  </mergeCells>
  <pageMargins left="0.699305555555556" right="0.699305555555556" top="0.75" bottom="0.75" header="0.3" footer="0.3"/>
  <pageSetup paperSize="9" scale="5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swr</cp:lastModifiedBy>
  <dcterms:created xsi:type="dcterms:W3CDTF">2019-08-31T08:09:00Z</dcterms:created>
  <dcterms:modified xsi:type="dcterms:W3CDTF">2026-09-02T10:22:04Z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2599B738986F8530DA7E976A1530977B_43</vt:lpwstr>
  </property>
  <property fmtid="{D5CDD505-2E9C-101B-9397-08002B2CF9AE}" pid="4" name="CalculationRule">
    <vt:i4>0</vt:i4>
  </property>
</Properties>
</file>