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85"/>
  </bookViews>
  <sheets>
    <sheet name="Sheet0" sheetId="1" r:id="rId1"/>
  </sheets>
  <externalReferences>
    <externalReference r:id="rId2"/>
  </externalReferences>
  <definedNames>
    <definedName name="_xlnm._FilterDatabase" localSheetId="0" hidden="1">Sheet0!$B$3:$M$12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<sst xmlns="http://schemas.openxmlformats.org/spreadsheetml/2006/main" count="51" uniqueCount="41">
  <si>
    <t>国家税务总局武川县税务局2026年7月认定的定期定额户核定公告</t>
  </si>
  <si>
    <t>序号</t>
  </si>
  <si>
    <t>统一社会信用代码（纳税人识别号）</t>
  </si>
  <si>
    <t>纳税人名称</t>
  </si>
  <si>
    <t>业主姓名</t>
  </si>
  <si>
    <t>经营地点</t>
  </si>
  <si>
    <t>所属行业</t>
  </si>
  <si>
    <t>定额项目</t>
  </si>
  <si>
    <t>调整额度(幅度)</t>
  </si>
  <si>
    <t>调整原因</t>
  </si>
  <si>
    <t>核定有效期起</t>
  </si>
  <si>
    <t>核定有效期止</t>
  </si>
  <si>
    <t>税款核定情况</t>
  </si>
  <si>
    <t>月核定应纳税经营额</t>
  </si>
  <si>
    <t>月核定应纳税额合计</t>
  </si>
  <si>
    <t>92150125MAK72WLG25</t>
  </si>
  <si>
    <t>武川县老焦日用百货超市（个体工商户）</t>
  </si>
  <si>
    <t>其他日用品零售</t>
  </si>
  <si>
    <t>依纳税人申请</t>
  </si>
  <si>
    <t>92150125MAE7Q9BF8M</t>
  </si>
  <si>
    <t>武川县陈俊平家庭农牧场（个体工商户）</t>
  </si>
  <si>
    <t>牛的饲养</t>
  </si>
  <si>
    <t>92150125MAKGN0UX48</t>
  </si>
  <si>
    <t>武川县鸿红草本日用品店（个体工商户）</t>
  </si>
  <si>
    <t>百货零售</t>
  </si>
  <si>
    <t>92150125MAKG23HD1G</t>
  </si>
  <si>
    <t>武川县红沐元日用品店（个体工商户）</t>
  </si>
  <si>
    <t>92150125MAK3Y0NU33</t>
  </si>
  <si>
    <t>武川县灵梅综合超市（个体工商户）</t>
  </si>
  <si>
    <t>其他综合零售</t>
  </si>
  <si>
    <t>92150125MAKGGG2H0N</t>
  </si>
  <si>
    <t>武川县福源佳鑫家庭农牧场（个体工商户）</t>
  </si>
  <si>
    <t>92150125MA0QN9E26Q</t>
  </si>
  <si>
    <t>武川县蒙少爷牛羊肉批发部一分店</t>
  </si>
  <si>
    <t>其他农牧产品批发</t>
  </si>
  <si>
    <t>92150125MAKG21QL9R</t>
  </si>
  <si>
    <t>武川县锦鹏熙和水暖安装维修服务部（个体工商户）</t>
  </si>
  <si>
    <t>管道和设备安装</t>
  </si>
  <si>
    <t>92150125MA7LCNKT10</t>
  </si>
  <si>
    <t>武川县永秀理发店</t>
  </si>
  <si>
    <t>理发及美容服务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</si>
</sst>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indexed="8"/>
      <name val="宋体"/>
      <charset val="134"/>
      <scheme val="minor"/>
    </font>
    <font>
      <sz val="12"/>
      <color indexed="8"/>
      <name val="黑体"/>
      <charset val="134"/>
    </font>
    <font>
      <sz val="22"/>
      <color indexed="8"/>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lignment vertical="center"/>
    </xf>
    <xf numFmtId="0" fontId="1" fillId="0" borderId="0" xfId="0" applyFont="1" applyAlignment="1">
      <alignment horizontal="center" vertical="center" wrapText="1"/>
    </xf>
    <xf numFmtId="0" fontId="0" fillId="0" borderId="0" xfId="0" applyFont="1" applyAlignment="1">
      <alignment horizontal="center" vertical="center"/>
    </xf>
    <xf numFmtId="0" fontId="0" fillId="0" borderId="0" xfId="0" applyNumberFormat="1" applyFont="1">
      <alignment vertical="center"/>
    </xf>
    <xf numFmtId="0" fontId="2" fillId="0" borderId="0" xfId="0" applyNumberFormat="1"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176" fontId="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450;&#26399;&#23450;&#39069;&#25143;&#26597;&#35810;%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ow r="1">
          <cell r="B1" t="str">
            <v>纳税人名称</v>
          </cell>
          <cell r="C1" t="str">
            <v>纳税人状态</v>
          </cell>
          <cell r="D1" t="str">
            <v>课征主体登记类型</v>
          </cell>
          <cell r="E1" t="str">
            <v>登记注册类型</v>
          </cell>
          <cell r="F1" t="str">
            <v>生产经营地址</v>
          </cell>
          <cell r="G1" t="str">
            <v>行政区划</v>
          </cell>
          <cell r="H1" t="str">
            <v>注册地址</v>
          </cell>
          <cell r="I1" t="str">
            <v>街道乡镇</v>
          </cell>
          <cell r="J1" t="str">
            <v>法定代表人姓名</v>
          </cell>
          <cell r="K1" t="str">
            <v>经营范围</v>
          </cell>
          <cell r="L1" t="str">
            <v>纳税人联系电话</v>
          </cell>
          <cell r="M1" t="str">
            <v>行业小类</v>
          </cell>
          <cell r="N1" t="str">
            <v>征收项目</v>
          </cell>
          <cell r="O1" t="str">
            <v>征收品目</v>
          </cell>
          <cell r="P1" t="str">
            <v>应纳税经营额</v>
          </cell>
          <cell r="Q1" t="str">
            <v>税率</v>
          </cell>
          <cell r="R1" t="str">
            <v>核定税额</v>
          </cell>
          <cell r="S1" t="str">
            <v>核定执行期起</v>
          </cell>
          <cell r="T1" t="str">
            <v>应税所得率</v>
          </cell>
          <cell r="U1" t="str">
            <v>核定执行期止</v>
          </cell>
        </row>
        <row r="2">
          <cell r="B2" t="str">
            <v>武川县老焦日用百货超市（个体工商户）</v>
          </cell>
          <cell r="C2" t="str">
            <v>正常</v>
          </cell>
          <cell r="D2" t="str">
            <v>个体经营纳税人税务登记</v>
          </cell>
          <cell r="E2" t="str">
            <v>内资个体</v>
          </cell>
          <cell r="F2" t="str">
            <v>内蒙古自治区呼和浩特市武川县可可以力更镇文化东街邮政银行东第一家门脸房</v>
          </cell>
          <cell r="G2" t="str">
            <v>武川县</v>
          </cell>
          <cell r="H2" t="str">
            <v>内蒙古自治区呼和浩特市武川县可可以力更镇文化东街邮政银行东第一家门脸房</v>
          </cell>
          <cell r="I2" t="str">
            <v>可镇</v>
          </cell>
          <cell r="J2" t="str">
            <v>焦存钱</v>
          </cell>
          <cell r="K2" t="str">
            <v>一般项目：日用品销售；日用百货销售；五金产品零售；劳动保护用品销售；食品销售（仅销售预包装食品）。（除依法须经批准的项目外，凭营业执照依法自主开展经营活动）</v>
          </cell>
          <cell r="L2" t="str">
            <v>13948315043</v>
          </cell>
          <cell r="M2" t="str">
            <v>其他日用品零售</v>
          </cell>
          <cell r="N2" t="str">
            <v>个人所得税</v>
          </cell>
          <cell r="O2" t="str">
            <v>经营所得</v>
          </cell>
          <cell r="P2" t="str">
            <v>20,000.00</v>
          </cell>
          <cell r="Q2" t="str">
            <v>0.01</v>
          </cell>
          <cell r="R2" t="str">
            <v>0.00</v>
          </cell>
          <cell r="S2" t="str">
            <v>2026-07-01</v>
          </cell>
        </row>
        <row r="2">
          <cell r="U2" t="str">
            <v>2026-12-31</v>
          </cell>
        </row>
        <row r="3">
          <cell r="B3" t="str">
            <v>武川县老焦日用百货超市（个体工商户）</v>
          </cell>
          <cell r="C3" t="str">
            <v>正常</v>
          </cell>
          <cell r="D3" t="str">
            <v>个体经营纳税人税务登记</v>
          </cell>
          <cell r="E3" t="str">
            <v>内资个体</v>
          </cell>
          <cell r="F3" t="str">
            <v>内蒙古自治区呼和浩特市武川县可可以力更镇文化东街邮政银行东第一家门脸房</v>
          </cell>
          <cell r="G3" t="str">
            <v>武川县</v>
          </cell>
          <cell r="H3" t="str">
            <v>内蒙古自治区呼和浩特市武川县可可以力更镇文化东街邮政银行东第一家门脸房</v>
          </cell>
          <cell r="I3" t="str">
            <v>可镇</v>
          </cell>
          <cell r="J3" t="str">
            <v>焦存钱</v>
          </cell>
          <cell r="K3" t="str">
            <v>一般项目：日用品销售；日用百货销售；五金产品零售；劳动保护用品销售；食品销售（仅销售预包装食品）。（除依法须经批准的项目外，凭营业执照依法自主开展经营活动）</v>
          </cell>
          <cell r="L3" t="str">
            <v>13948315043</v>
          </cell>
          <cell r="M3" t="str">
            <v>其他日用品零售</v>
          </cell>
          <cell r="N3" t="str">
            <v>水利建设专项收入</v>
          </cell>
          <cell r="O3" t="str">
            <v>地方水利建设基金</v>
          </cell>
          <cell r="P3" t="str">
            <v>20,000.00</v>
          </cell>
          <cell r="Q3" t="str">
            <v>0.0050</v>
          </cell>
          <cell r="R3" t="str">
            <v>0.00</v>
          </cell>
          <cell r="S3" t="str">
            <v>2026-07-01</v>
          </cell>
        </row>
        <row r="3">
          <cell r="U3" t="str">
            <v>2026-12-31</v>
          </cell>
        </row>
        <row r="4">
          <cell r="B4" t="str">
            <v>武川县老焦日用百货超市（个体工商户）</v>
          </cell>
          <cell r="C4" t="str">
            <v>正常</v>
          </cell>
          <cell r="D4" t="str">
            <v>个体经营纳税人税务登记</v>
          </cell>
          <cell r="E4" t="str">
            <v>内资个体</v>
          </cell>
          <cell r="F4" t="str">
            <v>内蒙古自治区呼和浩特市武川县可可以力更镇文化东街邮政银行东第一家门脸房</v>
          </cell>
          <cell r="G4" t="str">
            <v>武川县</v>
          </cell>
          <cell r="H4" t="str">
            <v>内蒙古自治区呼和浩特市武川县可可以力更镇文化东街邮政银行东第一家门脸房</v>
          </cell>
          <cell r="I4" t="str">
            <v>可镇</v>
          </cell>
          <cell r="J4" t="str">
            <v>焦存钱</v>
          </cell>
          <cell r="K4" t="str">
            <v>一般项目：日用品销售；日用百货销售；五金产品零售；劳动保护用品销售；食品销售（仅销售预包装食品）。（除依法须经批准的项目外，凭营业执照依法自主开展经营活动）</v>
          </cell>
          <cell r="L4" t="str">
            <v>13948315043</v>
          </cell>
          <cell r="M4" t="str">
            <v>其他日用品零售</v>
          </cell>
          <cell r="N4" t="str">
            <v>地方教育附加</v>
          </cell>
          <cell r="O4" t="str">
            <v>增值税地方教育附加</v>
          </cell>
          <cell r="P4" t="str">
            <v>20,000.00</v>
          </cell>
          <cell r="Q4" t="str">
            <v>0.02</v>
          </cell>
          <cell r="R4" t="str">
            <v>0.00</v>
          </cell>
          <cell r="S4" t="str">
            <v>2026-07-01</v>
          </cell>
        </row>
        <row r="4">
          <cell r="U4" t="str">
            <v>2026-12-31</v>
          </cell>
        </row>
        <row r="5">
          <cell r="B5" t="str">
            <v>武川县老焦日用百货超市（个体工商户）</v>
          </cell>
          <cell r="C5" t="str">
            <v>正常</v>
          </cell>
          <cell r="D5" t="str">
            <v>个体经营纳税人税务登记</v>
          </cell>
          <cell r="E5" t="str">
            <v>内资个体</v>
          </cell>
          <cell r="F5" t="str">
            <v>内蒙古自治区呼和浩特市武川县可可以力更镇文化东街邮政银行东第一家门脸房</v>
          </cell>
          <cell r="G5" t="str">
            <v>武川县</v>
          </cell>
          <cell r="H5" t="str">
            <v>内蒙古自治区呼和浩特市武川县可可以力更镇文化东街邮政银行东第一家门脸房</v>
          </cell>
          <cell r="I5" t="str">
            <v>可镇</v>
          </cell>
          <cell r="J5" t="str">
            <v>焦存钱</v>
          </cell>
          <cell r="K5" t="str">
            <v>一般项目：日用品销售；日用百货销售；五金产品零售；劳动保护用品销售；食品销售（仅销售预包装食品）。（除依法须经批准的项目外，凭营业执照依法自主开展经营活动）</v>
          </cell>
          <cell r="L5" t="str">
            <v>13948315043</v>
          </cell>
          <cell r="M5" t="str">
            <v>其他日用品零售</v>
          </cell>
          <cell r="N5" t="str">
            <v>教育费附加</v>
          </cell>
          <cell r="O5" t="str">
            <v>增值税教育费附加</v>
          </cell>
          <cell r="P5" t="str">
            <v>20,000.00</v>
          </cell>
          <cell r="Q5" t="str">
            <v>0.03</v>
          </cell>
          <cell r="R5" t="str">
            <v>0.00</v>
          </cell>
          <cell r="S5" t="str">
            <v>2026-07-01</v>
          </cell>
        </row>
        <row r="5">
          <cell r="U5" t="str">
            <v>2026-12-31</v>
          </cell>
        </row>
        <row r="6">
          <cell r="B6" t="str">
            <v>武川县老焦日用百货超市（个体工商户）</v>
          </cell>
          <cell r="C6" t="str">
            <v>正常</v>
          </cell>
          <cell r="D6" t="str">
            <v>个体经营纳税人税务登记</v>
          </cell>
          <cell r="E6" t="str">
            <v>内资个体</v>
          </cell>
          <cell r="F6" t="str">
            <v>内蒙古自治区呼和浩特市武川县可可以力更镇文化东街邮政银行东第一家门脸房</v>
          </cell>
          <cell r="G6" t="str">
            <v>武川县</v>
          </cell>
          <cell r="H6" t="str">
            <v>内蒙古自治区呼和浩特市武川县可可以力更镇文化东街邮政银行东第一家门脸房</v>
          </cell>
          <cell r="I6" t="str">
            <v>可镇</v>
          </cell>
          <cell r="J6" t="str">
            <v>焦存钱</v>
          </cell>
          <cell r="K6" t="str">
            <v>一般项目：日用品销售；日用百货销售；五金产品零售；劳动保护用品销售；食品销售（仅销售预包装食品）。（除依法须经批准的项目外，凭营业执照依法自主开展经营活动）</v>
          </cell>
          <cell r="L6" t="str">
            <v>13948315043</v>
          </cell>
          <cell r="M6" t="str">
            <v>其他日用品零售</v>
          </cell>
          <cell r="N6" t="str">
            <v>城市维护建设税</v>
          </cell>
          <cell r="O6" t="str">
            <v>县城、镇（增值税附征）</v>
          </cell>
          <cell r="P6" t="str">
            <v>20,000.00</v>
          </cell>
          <cell r="Q6" t="str">
            <v>0.05</v>
          </cell>
          <cell r="R6" t="str">
            <v>0.00</v>
          </cell>
          <cell r="S6" t="str">
            <v>2026-07-01</v>
          </cell>
        </row>
        <row r="6">
          <cell r="U6" t="str">
            <v>2026-12-31</v>
          </cell>
        </row>
        <row r="7">
          <cell r="B7" t="str">
            <v>武川县老焦日用百货超市（个体工商户）</v>
          </cell>
          <cell r="C7" t="str">
            <v>正常</v>
          </cell>
          <cell r="D7" t="str">
            <v>个体经营纳税人税务登记</v>
          </cell>
          <cell r="E7" t="str">
            <v>内资个体</v>
          </cell>
          <cell r="F7" t="str">
            <v>内蒙古自治区呼和浩特市武川县可可以力更镇文化东街邮政银行东第一家门脸房</v>
          </cell>
          <cell r="G7" t="str">
            <v>武川县</v>
          </cell>
          <cell r="H7" t="str">
            <v>内蒙古自治区呼和浩特市武川县可可以力更镇文化东街邮政银行东第一家门脸房</v>
          </cell>
          <cell r="I7" t="str">
            <v>可镇</v>
          </cell>
          <cell r="J7" t="str">
            <v>焦存钱</v>
          </cell>
          <cell r="K7" t="str">
            <v>一般项目：日用品销售；日用百货销售；五金产品零售；劳动保护用品销售；食品销售（仅销售预包装食品）。（除依法须经批准的项目外，凭营业执照依法自主开展经营活动）</v>
          </cell>
          <cell r="L7" t="str">
            <v>13948315043</v>
          </cell>
          <cell r="M7" t="str">
            <v>其他日用品零售</v>
          </cell>
          <cell r="N7" t="str">
            <v>增值税</v>
          </cell>
          <cell r="O7" t="str">
            <v>商业(17%、16%、13%)</v>
          </cell>
          <cell r="P7" t="str">
            <v>20,000.00</v>
          </cell>
          <cell r="Q7" t="str">
            <v>0.03</v>
          </cell>
          <cell r="R7" t="str">
            <v>0.00</v>
          </cell>
          <cell r="S7" t="str">
            <v>2026-07-01</v>
          </cell>
        </row>
        <row r="7">
          <cell r="U7" t="str">
            <v>2026-12-31</v>
          </cell>
        </row>
        <row r="8">
          <cell r="B8" t="str">
            <v>武川县陈俊平家庭农牧场（个体工商户）</v>
          </cell>
          <cell r="C8" t="str">
            <v>正常</v>
          </cell>
          <cell r="D8" t="str">
            <v>个体经营纳税人税务登记</v>
          </cell>
          <cell r="E8" t="str">
            <v>内资个体</v>
          </cell>
          <cell r="F8" t="str">
            <v>内蒙古自治区呼和浩特市武川县上秃亥乡蒙独脑包东村</v>
          </cell>
          <cell r="G8" t="str">
            <v>武川县</v>
          </cell>
        </row>
        <row r="8">
          <cell r="I8" t="str">
            <v>上秃亥乡</v>
          </cell>
          <cell r="J8" t="str">
            <v>陈俊平</v>
          </cell>
          <cell r="K8" t="str">
            <v>一般项目：薯类种植；油料种植；谷物种植；豆类种植；蔬菜种植；草种植；农副产品销售；初级农产品收购；食用农产品批发；食用农产品零售；食用农产品初加工；智能农业管理；农业机械租赁；农业专业及辅助性活动；灌溉服务；农作物病虫害防治服务；农业生产托管服务；化肥销售；农用薄膜销售；牲畜销售。（除依法须经批准的项目外，凭营业执照依法自主开展经营活动）许可项目：农作物种子经营；农药零售；牲畜饲养。（依法须经批准的项目，经相关部门批准后方可开展经营活动，具体经营项目以相关部门批准文件或许可证件为准）</v>
          </cell>
          <cell r="L8" t="str">
            <v>15947613669</v>
          </cell>
          <cell r="M8" t="str">
            <v>牛的饲养</v>
          </cell>
          <cell r="N8" t="str">
            <v>个人所得税</v>
          </cell>
          <cell r="O8" t="str">
            <v>经营所得</v>
          </cell>
          <cell r="P8" t="str">
            <v>30,000.00</v>
          </cell>
          <cell r="Q8" t="str">
            <v>0.013</v>
          </cell>
          <cell r="R8" t="str">
            <v>0.00</v>
          </cell>
          <cell r="S8" t="str">
            <v>2026-07-01</v>
          </cell>
        </row>
        <row r="8">
          <cell r="U8" t="str">
            <v>2026-12-31</v>
          </cell>
        </row>
        <row r="9">
          <cell r="B9" t="str">
            <v>武川县陈俊平家庭农牧场（个体工商户）</v>
          </cell>
          <cell r="C9" t="str">
            <v>正常</v>
          </cell>
          <cell r="D9" t="str">
            <v>个体经营纳税人税务登记</v>
          </cell>
          <cell r="E9" t="str">
            <v>内资个体</v>
          </cell>
          <cell r="F9" t="str">
            <v>内蒙古自治区呼和浩特市武川县上秃亥乡蒙独脑包东村</v>
          </cell>
          <cell r="G9" t="str">
            <v>武川县</v>
          </cell>
        </row>
        <row r="9">
          <cell r="I9" t="str">
            <v>上秃亥乡</v>
          </cell>
          <cell r="J9" t="str">
            <v>陈俊平</v>
          </cell>
          <cell r="K9" t="str">
            <v>一般项目：薯类种植；油料种植；谷物种植；豆类种植；蔬菜种植；草种植；农副产品销售；初级农产品收购；食用农产品批发；食用农产品零售；食用农产品初加工；智能农业管理；农业机械租赁；农业专业及辅助性活动；灌溉服务；农作物病虫害防治服务；农业生产托管服务；化肥销售；农用薄膜销售；牲畜销售。（除依法须经批准的项目外，凭营业执照依法自主开展经营活动）许可项目：农作物种子经营；农药零售；牲畜饲养。（依法须经批准的项目，经相关部门批准后方可开展经营活动，具体经营项目以相关部门批准文件或许可证件为准）</v>
          </cell>
          <cell r="L9" t="str">
            <v>15947613669</v>
          </cell>
          <cell r="M9" t="str">
            <v>牛的饲养</v>
          </cell>
          <cell r="N9" t="str">
            <v>水利建设专项收入</v>
          </cell>
          <cell r="O9" t="str">
            <v>地方水利建设基金</v>
          </cell>
          <cell r="P9" t="str">
            <v>30,000.00</v>
          </cell>
          <cell r="Q9" t="str">
            <v>0.0050</v>
          </cell>
          <cell r="R9" t="str">
            <v>0.00</v>
          </cell>
          <cell r="S9" t="str">
            <v>2026-07-01</v>
          </cell>
        </row>
        <row r="9">
          <cell r="U9" t="str">
            <v>2026-12-31</v>
          </cell>
        </row>
        <row r="10">
          <cell r="B10" t="str">
            <v>武川县陈俊平家庭农牧场（个体工商户）</v>
          </cell>
          <cell r="C10" t="str">
            <v>正常</v>
          </cell>
          <cell r="D10" t="str">
            <v>个体经营纳税人税务登记</v>
          </cell>
          <cell r="E10" t="str">
            <v>内资个体</v>
          </cell>
          <cell r="F10" t="str">
            <v>内蒙古自治区呼和浩特市武川县上秃亥乡蒙独脑包东村</v>
          </cell>
          <cell r="G10" t="str">
            <v>武川县</v>
          </cell>
        </row>
        <row r="10">
          <cell r="I10" t="str">
            <v>上秃亥乡</v>
          </cell>
          <cell r="J10" t="str">
            <v>陈俊平</v>
          </cell>
          <cell r="K10" t="str">
            <v>一般项目：薯类种植；油料种植；谷物种植；豆类种植；蔬菜种植；草种植；农副产品销售；初级农产品收购；食用农产品批发；食用农产品零售；食用农产品初加工；智能农业管理；农业机械租赁；农业专业及辅助性活动；灌溉服务；农作物病虫害防治服务；农业生产托管服务；化肥销售；农用薄膜销售；牲畜销售。（除依法须经批准的项目外，凭营业执照依法自主开展经营活动）许可项目：农作物种子经营；农药零售；牲畜饲养。（依法须经批准的项目，经相关部门批准后方可开展经营活动，具体经营项目以相关部门批准文件或许可证件为准）</v>
          </cell>
          <cell r="L10" t="str">
            <v>15947613669</v>
          </cell>
          <cell r="M10" t="str">
            <v>牛的饲养</v>
          </cell>
          <cell r="N10" t="str">
            <v>地方教育附加</v>
          </cell>
          <cell r="O10" t="str">
            <v>增值税地方教育附加</v>
          </cell>
          <cell r="P10" t="str">
            <v>30,000.00</v>
          </cell>
          <cell r="Q10" t="str">
            <v>0.02</v>
          </cell>
          <cell r="R10" t="str">
            <v>0.00</v>
          </cell>
          <cell r="S10" t="str">
            <v>2026-07-01</v>
          </cell>
        </row>
        <row r="10">
          <cell r="U10" t="str">
            <v>2026-12-31</v>
          </cell>
        </row>
        <row r="11">
          <cell r="B11" t="str">
            <v>武川县陈俊平家庭农牧场（个体工商户）</v>
          </cell>
          <cell r="C11" t="str">
            <v>正常</v>
          </cell>
          <cell r="D11" t="str">
            <v>个体经营纳税人税务登记</v>
          </cell>
          <cell r="E11" t="str">
            <v>内资个体</v>
          </cell>
          <cell r="F11" t="str">
            <v>内蒙古自治区呼和浩特市武川县上秃亥乡蒙独脑包东村</v>
          </cell>
          <cell r="G11" t="str">
            <v>武川县</v>
          </cell>
        </row>
        <row r="11">
          <cell r="I11" t="str">
            <v>上秃亥乡</v>
          </cell>
          <cell r="J11" t="str">
            <v>陈俊平</v>
          </cell>
          <cell r="K11" t="str">
            <v>一般项目：薯类种植；油料种植；谷物种植；豆类种植；蔬菜种植；草种植；农副产品销售；初级农产品收购；食用农产品批发；食用农产品零售；食用农产品初加工；智能农业管理；农业机械租赁；农业专业及辅助性活动；灌溉服务；农作物病虫害防治服务；农业生产托管服务；化肥销售；农用薄膜销售；牲畜销售。（除依法须经批准的项目外，凭营业执照依法自主开展经营活动）许可项目：农作物种子经营；农药零售；牲畜饲养。（依法须经批准的项目，经相关部门批准后方可开展经营活动，具体经营项目以相关部门批准文件或许可证件为准）</v>
          </cell>
          <cell r="L11" t="str">
            <v>15947613669</v>
          </cell>
          <cell r="M11" t="str">
            <v>牛的饲养</v>
          </cell>
          <cell r="N11" t="str">
            <v>教育费附加</v>
          </cell>
          <cell r="O11" t="str">
            <v>增值税教育费附加</v>
          </cell>
          <cell r="P11" t="str">
            <v>30,000.00</v>
          </cell>
          <cell r="Q11" t="str">
            <v>0.03</v>
          </cell>
          <cell r="R11" t="str">
            <v>0.00</v>
          </cell>
          <cell r="S11" t="str">
            <v>2026-07-01</v>
          </cell>
        </row>
        <row r="11">
          <cell r="U11" t="str">
            <v>2026-12-31</v>
          </cell>
        </row>
        <row r="12">
          <cell r="B12" t="str">
            <v>武川县陈俊平家庭农牧场（个体工商户）</v>
          </cell>
          <cell r="C12" t="str">
            <v>正常</v>
          </cell>
          <cell r="D12" t="str">
            <v>个体经营纳税人税务登记</v>
          </cell>
          <cell r="E12" t="str">
            <v>内资个体</v>
          </cell>
          <cell r="F12" t="str">
            <v>内蒙古自治区呼和浩特市武川县上秃亥乡蒙独脑包东村</v>
          </cell>
          <cell r="G12" t="str">
            <v>武川县</v>
          </cell>
        </row>
        <row r="12">
          <cell r="I12" t="str">
            <v>上秃亥乡</v>
          </cell>
          <cell r="J12" t="str">
            <v>陈俊平</v>
          </cell>
          <cell r="K12" t="str">
            <v>一般项目：薯类种植；油料种植；谷物种植；豆类种植；蔬菜种植；草种植；农副产品销售；初级农产品收购；食用农产品批发；食用农产品零售；食用农产品初加工；智能农业管理；农业机械租赁；农业专业及辅助性活动；灌溉服务；农作物病虫害防治服务；农业生产托管服务；化肥销售；农用薄膜销售；牲畜销售。（除依法须经批准的项目外，凭营业执照依法自主开展经营活动）许可项目：农作物种子经营；农药零售；牲畜饲养。（依法须经批准的项目，经相关部门批准后方可开展经营活动，具体经营项目以相关部门批准文件或许可证件为准）</v>
          </cell>
          <cell r="L12" t="str">
            <v>15947613669</v>
          </cell>
          <cell r="M12" t="str">
            <v>牛的饲养</v>
          </cell>
          <cell r="N12" t="str">
            <v>城市维护建设税</v>
          </cell>
          <cell r="O12" t="str">
            <v>非市区、县城、镇（增值税附征）</v>
          </cell>
          <cell r="P12" t="str">
            <v>30,000.00</v>
          </cell>
          <cell r="Q12" t="str">
            <v>0.01</v>
          </cell>
          <cell r="R12" t="str">
            <v>0.00</v>
          </cell>
          <cell r="S12" t="str">
            <v>2026-07-01</v>
          </cell>
        </row>
        <row r="12">
          <cell r="U12" t="str">
            <v>2026-12-31</v>
          </cell>
        </row>
        <row r="13">
          <cell r="B13" t="str">
            <v>武川县陈俊平家庭农牧场（个体工商户）</v>
          </cell>
          <cell r="C13" t="str">
            <v>正常</v>
          </cell>
          <cell r="D13" t="str">
            <v>个体经营纳税人税务登记</v>
          </cell>
          <cell r="E13" t="str">
            <v>内资个体</v>
          </cell>
          <cell r="F13" t="str">
            <v>内蒙古自治区呼和浩特市武川县上秃亥乡蒙独脑包东村</v>
          </cell>
          <cell r="G13" t="str">
            <v>武川县</v>
          </cell>
        </row>
        <row r="13">
          <cell r="I13" t="str">
            <v>上秃亥乡</v>
          </cell>
          <cell r="J13" t="str">
            <v>陈俊平</v>
          </cell>
          <cell r="K13" t="str">
            <v>一般项目：薯类种植；油料种植；谷物种植；豆类种植；蔬菜种植；草种植；农副产品销售；初级农产品收购；食用农产品批发；食用农产品零售；食用农产品初加工；智能农业管理；农业机械租赁；农业专业及辅助性活动；灌溉服务；农作物病虫害防治服务；农业生产托管服务；化肥销售；农用薄膜销售；牲畜销售。（除依法须经批准的项目外，凭营业执照依法自主开展经营活动）许可项目：农作物种子经营；农药零售；牲畜饲养。（依法须经批准的项目，经相关部门批准后方可开展经营活动，具体经营项目以相关部门批准文件或许可证件为准）</v>
          </cell>
          <cell r="L13" t="str">
            <v>15947613669</v>
          </cell>
          <cell r="M13" t="str">
            <v>牛的饲养</v>
          </cell>
          <cell r="N13" t="str">
            <v>增值税</v>
          </cell>
          <cell r="O13" t="str">
            <v>商业(17%、16%、13%)</v>
          </cell>
          <cell r="P13" t="str">
            <v>30,000.00</v>
          </cell>
          <cell r="Q13" t="str">
            <v>0.03</v>
          </cell>
          <cell r="R13" t="str">
            <v>0.00</v>
          </cell>
          <cell r="S13" t="str">
            <v>2026-07-01</v>
          </cell>
        </row>
        <row r="13">
          <cell r="U13" t="str">
            <v>2026-12-31</v>
          </cell>
        </row>
        <row r="14">
          <cell r="B14" t="str">
            <v>武川县鸿红草本日用品店（个体工商户）</v>
          </cell>
          <cell r="C14" t="str">
            <v>正常</v>
          </cell>
          <cell r="D14" t="str">
            <v>个体经营纳税人税务登记</v>
          </cell>
          <cell r="E14" t="str">
            <v>内资个体</v>
          </cell>
          <cell r="F14" t="str">
            <v>内蒙古自治区呼和浩特市武川县可可以力更镇业丰广场门脸1034号</v>
          </cell>
          <cell r="G14" t="str">
            <v>武川县</v>
          </cell>
          <cell r="H14" t="str">
            <v>内蒙古自治区呼和浩特市武川县可可以力更镇业丰广场门脸1034号</v>
          </cell>
          <cell r="I14" t="str">
            <v>可镇</v>
          </cell>
          <cell r="J14" t="str">
            <v>袁明利</v>
          </cell>
          <cell r="K14"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14" t="str">
            <v>15547192030</v>
          </cell>
          <cell r="M14" t="str">
            <v>百货零售</v>
          </cell>
          <cell r="N14" t="str">
            <v>个人所得税</v>
          </cell>
          <cell r="O14" t="str">
            <v>经营所得</v>
          </cell>
          <cell r="P14" t="str">
            <v>20,000.00</v>
          </cell>
          <cell r="Q14" t="str">
            <v>0.01</v>
          </cell>
          <cell r="R14" t="str">
            <v>0.00</v>
          </cell>
          <cell r="S14" t="str">
            <v>2026-07-01</v>
          </cell>
        </row>
        <row r="14">
          <cell r="U14" t="str">
            <v>2026-12-31</v>
          </cell>
        </row>
        <row r="15">
          <cell r="B15" t="str">
            <v>武川县鸿红草本日用品店（个体工商户）</v>
          </cell>
          <cell r="C15" t="str">
            <v>正常</v>
          </cell>
          <cell r="D15" t="str">
            <v>个体经营纳税人税务登记</v>
          </cell>
          <cell r="E15" t="str">
            <v>内资个体</v>
          </cell>
          <cell r="F15" t="str">
            <v>内蒙古自治区呼和浩特市武川县可可以力更镇业丰广场门脸1034号</v>
          </cell>
          <cell r="G15" t="str">
            <v>武川县</v>
          </cell>
          <cell r="H15" t="str">
            <v>内蒙古自治区呼和浩特市武川县可可以力更镇业丰广场门脸1034号</v>
          </cell>
          <cell r="I15" t="str">
            <v>可镇</v>
          </cell>
          <cell r="J15" t="str">
            <v>袁明利</v>
          </cell>
          <cell r="K15"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15" t="str">
            <v>15547192030</v>
          </cell>
          <cell r="M15" t="str">
            <v>百货零售</v>
          </cell>
          <cell r="N15" t="str">
            <v>水利建设专项收入</v>
          </cell>
          <cell r="O15" t="str">
            <v>地方水利建设基金</v>
          </cell>
          <cell r="P15" t="str">
            <v>20,000.00</v>
          </cell>
          <cell r="Q15" t="str">
            <v>0.0050</v>
          </cell>
          <cell r="R15" t="str">
            <v>0.00</v>
          </cell>
          <cell r="S15" t="str">
            <v>2026-07-01</v>
          </cell>
        </row>
        <row r="15">
          <cell r="U15" t="str">
            <v>2026-12-31</v>
          </cell>
        </row>
        <row r="16">
          <cell r="B16" t="str">
            <v>武川县鸿红草本日用品店（个体工商户）</v>
          </cell>
          <cell r="C16" t="str">
            <v>正常</v>
          </cell>
          <cell r="D16" t="str">
            <v>个体经营纳税人税务登记</v>
          </cell>
          <cell r="E16" t="str">
            <v>内资个体</v>
          </cell>
          <cell r="F16" t="str">
            <v>内蒙古自治区呼和浩特市武川县可可以力更镇业丰广场门脸1034号</v>
          </cell>
          <cell r="G16" t="str">
            <v>武川县</v>
          </cell>
          <cell r="H16" t="str">
            <v>内蒙古自治区呼和浩特市武川县可可以力更镇业丰广场门脸1034号</v>
          </cell>
          <cell r="I16" t="str">
            <v>可镇</v>
          </cell>
          <cell r="J16" t="str">
            <v>袁明利</v>
          </cell>
          <cell r="K16"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16" t="str">
            <v>15547192030</v>
          </cell>
          <cell r="M16" t="str">
            <v>百货零售</v>
          </cell>
          <cell r="N16" t="str">
            <v>地方教育附加</v>
          </cell>
          <cell r="O16" t="str">
            <v>增值税地方教育附加</v>
          </cell>
          <cell r="P16" t="str">
            <v>20,000.00</v>
          </cell>
          <cell r="Q16" t="str">
            <v>0.02</v>
          </cell>
          <cell r="R16" t="str">
            <v>0.00</v>
          </cell>
          <cell r="S16" t="str">
            <v>2026-07-01</v>
          </cell>
        </row>
        <row r="16">
          <cell r="U16" t="str">
            <v>2026-12-31</v>
          </cell>
        </row>
        <row r="17">
          <cell r="B17" t="str">
            <v>武川县鸿红草本日用品店（个体工商户）</v>
          </cell>
          <cell r="C17" t="str">
            <v>正常</v>
          </cell>
          <cell r="D17" t="str">
            <v>个体经营纳税人税务登记</v>
          </cell>
          <cell r="E17" t="str">
            <v>内资个体</v>
          </cell>
          <cell r="F17" t="str">
            <v>内蒙古自治区呼和浩特市武川县可可以力更镇业丰广场门脸1034号</v>
          </cell>
          <cell r="G17" t="str">
            <v>武川县</v>
          </cell>
          <cell r="H17" t="str">
            <v>内蒙古自治区呼和浩特市武川县可可以力更镇业丰广场门脸1034号</v>
          </cell>
          <cell r="I17" t="str">
            <v>可镇</v>
          </cell>
          <cell r="J17" t="str">
            <v>袁明利</v>
          </cell>
          <cell r="K17"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17" t="str">
            <v>15547192030</v>
          </cell>
          <cell r="M17" t="str">
            <v>百货零售</v>
          </cell>
          <cell r="N17" t="str">
            <v>教育费附加</v>
          </cell>
          <cell r="O17" t="str">
            <v>增值税教育费附加</v>
          </cell>
          <cell r="P17" t="str">
            <v>20,000.00</v>
          </cell>
          <cell r="Q17" t="str">
            <v>0.03</v>
          </cell>
          <cell r="R17" t="str">
            <v>0.00</v>
          </cell>
          <cell r="S17" t="str">
            <v>2026-07-01</v>
          </cell>
        </row>
        <row r="17">
          <cell r="U17" t="str">
            <v>2026-12-31</v>
          </cell>
        </row>
        <row r="18">
          <cell r="B18" t="str">
            <v>武川县鸿红草本日用品店（个体工商户）</v>
          </cell>
          <cell r="C18" t="str">
            <v>正常</v>
          </cell>
          <cell r="D18" t="str">
            <v>个体经营纳税人税务登记</v>
          </cell>
          <cell r="E18" t="str">
            <v>内资个体</v>
          </cell>
          <cell r="F18" t="str">
            <v>内蒙古自治区呼和浩特市武川县可可以力更镇业丰广场门脸1034号</v>
          </cell>
          <cell r="G18" t="str">
            <v>武川县</v>
          </cell>
          <cell r="H18" t="str">
            <v>内蒙古自治区呼和浩特市武川县可可以力更镇业丰广场门脸1034号</v>
          </cell>
          <cell r="I18" t="str">
            <v>可镇</v>
          </cell>
          <cell r="J18" t="str">
            <v>袁明利</v>
          </cell>
          <cell r="K18"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18" t="str">
            <v>15547192030</v>
          </cell>
          <cell r="M18" t="str">
            <v>百货零售</v>
          </cell>
          <cell r="N18" t="str">
            <v>城市维护建设税</v>
          </cell>
          <cell r="O18" t="str">
            <v>县城、镇（增值税附征）</v>
          </cell>
          <cell r="P18" t="str">
            <v>20,000.00</v>
          </cell>
          <cell r="Q18" t="str">
            <v>0.05</v>
          </cell>
          <cell r="R18" t="str">
            <v>0.00</v>
          </cell>
          <cell r="S18" t="str">
            <v>2026-07-01</v>
          </cell>
        </row>
        <row r="18">
          <cell r="U18" t="str">
            <v>2026-12-31</v>
          </cell>
        </row>
        <row r="19">
          <cell r="B19" t="str">
            <v>武川县鸿红草本日用品店（个体工商户）</v>
          </cell>
          <cell r="C19" t="str">
            <v>正常</v>
          </cell>
          <cell r="D19" t="str">
            <v>个体经营纳税人税务登记</v>
          </cell>
          <cell r="E19" t="str">
            <v>内资个体</v>
          </cell>
          <cell r="F19" t="str">
            <v>内蒙古自治区呼和浩特市武川县可可以力更镇业丰广场门脸1034号</v>
          </cell>
          <cell r="G19" t="str">
            <v>武川县</v>
          </cell>
          <cell r="H19" t="str">
            <v>内蒙古自治区呼和浩特市武川县可可以力更镇业丰广场门脸1034号</v>
          </cell>
          <cell r="I19" t="str">
            <v>可镇</v>
          </cell>
          <cell r="J19" t="str">
            <v>袁明利</v>
          </cell>
          <cell r="K19"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19" t="str">
            <v>15547192030</v>
          </cell>
          <cell r="M19" t="str">
            <v>百货零售</v>
          </cell>
          <cell r="N19" t="str">
            <v>增值税</v>
          </cell>
          <cell r="O19" t="str">
            <v>商业(17%、16%、13%)</v>
          </cell>
          <cell r="P19" t="str">
            <v>20,000.00</v>
          </cell>
          <cell r="Q19" t="str">
            <v>0.03</v>
          </cell>
          <cell r="R19" t="str">
            <v>0.00</v>
          </cell>
          <cell r="S19" t="str">
            <v>2026-07-01</v>
          </cell>
        </row>
        <row r="19">
          <cell r="U19" t="str">
            <v>2026-12-31</v>
          </cell>
        </row>
        <row r="20">
          <cell r="B20" t="str">
            <v>武川县红沐元日用品店（个体工商户）</v>
          </cell>
          <cell r="C20" t="str">
            <v>正常</v>
          </cell>
          <cell r="D20" t="str">
            <v>个体经营纳税人税务登记</v>
          </cell>
          <cell r="E20" t="str">
            <v>内资个体</v>
          </cell>
          <cell r="F20" t="str">
            <v>内蒙古自治区呼和浩特市武川县可可以力更镇业丰广场门脸1034号</v>
          </cell>
          <cell r="G20" t="str">
            <v>武川县</v>
          </cell>
          <cell r="H20" t="str">
            <v>内蒙古自治区呼和浩特市武川县可可以力更镇业丰广场门脸1034号</v>
          </cell>
          <cell r="I20" t="str">
            <v>可镇</v>
          </cell>
          <cell r="J20" t="str">
            <v>李丽敏</v>
          </cell>
          <cell r="K20"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20" t="str">
            <v>19975617529</v>
          </cell>
          <cell r="M20" t="str">
            <v>百货零售</v>
          </cell>
          <cell r="N20" t="str">
            <v>个人所得税</v>
          </cell>
          <cell r="O20" t="str">
            <v>经营所得</v>
          </cell>
          <cell r="P20" t="str">
            <v>20,000.00</v>
          </cell>
          <cell r="Q20" t="str">
            <v>0.01</v>
          </cell>
          <cell r="R20" t="str">
            <v>0.00</v>
          </cell>
          <cell r="S20" t="str">
            <v>2026-07-01</v>
          </cell>
        </row>
        <row r="20">
          <cell r="U20" t="str">
            <v>2026-12-31</v>
          </cell>
        </row>
        <row r="21">
          <cell r="B21" t="str">
            <v>武川县红沐元日用品店（个体工商户）</v>
          </cell>
          <cell r="C21" t="str">
            <v>正常</v>
          </cell>
          <cell r="D21" t="str">
            <v>个体经营纳税人税务登记</v>
          </cell>
          <cell r="E21" t="str">
            <v>内资个体</v>
          </cell>
          <cell r="F21" t="str">
            <v>内蒙古自治区呼和浩特市武川县可可以力更镇业丰广场门脸1034号</v>
          </cell>
          <cell r="G21" t="str">
            <v>武川县</v>
          </cell>
          <cell r="H21" t="str">
            <v>内蒙古自治区呼和浩特市武川县可可以力更镇业丰广场门脸1034号</v>
          </cell>
          <cell r="I21" t="str">
            <v>可镇</v>
          </cell>
          <cell r="J21" t="str">
            <v>李丽敏</v>
          </cell>
          <cell r="K21"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21" t="str">
            <v>19975617529</v>
          </cell>
          <cell r="M21" t="str">
            <v>百货零售</v>
          </cell>
          <cell r="N21" t="str">
            <v>水利建设专项收入</v>
          </cell>
          <cell r="O21" t="str">
            <v>地方水利建设基金</v>
          </cell>
          <cell r="P21" t="str">
            <v>20,000.00</v>
          </cell>
          <cell r="Q21" t="str">
            <v>0.0050</v>
          </cell>
          <cell r="R21" t="str">
            <v>0.00</v>
          </cell>
          <cell r="S21" t="str">
            <v>2026-07-01</v>
          </cell>
        </row>
        <row r="21">
          <cell r="U21" t="str">
            <v>2026-12-31</v>
          </cell>
        </row>
        <row r="22">
          <cell r="B22" t="str">
            <v>武川县红沐元日用品店（个体工商户）</v>
          </cell>
          <cell r="C22" t="str">
            <v>正常</v>
          </cell>
          <cell r="D22" t="str">
            <v>个体经营纳税人税务登记</v>
          </cell>
          <cell r="E22" t="str">
            <v>内资个体</v>
          </cell>
          <cell r="F22" t="str">
            <v>内蒙古自治区呼和浩特市武川县可可以力更镇业丰广场门脸1034号</v>
          </cell>
          <cell r="G22" t="str">
            <v>武川县</v>
          </cell>
          <cell r="H22" t="str">
            <v>内蒙古自治区呼和浩特市武川县可可以力更镇业丰广场门脸1034号</v>
          </cell>
          <cell r="I22" t="str">
            <v>可镇</v>
          </cell>
          <cell r="J22" t="str">
            <v>李丽敏</v>
          </cell>
          <cell r="K22"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22" t="str">
            <v>19975617529</v>
          </cell>
          <cell r="M22" t="str">
            <v>百货零售</v>
          </cell>
          <cell r="N22" t="str">
            <v>地方教育附加</v>
          </cell>
          <cell r="O22" t="str">
            <v>增值税地方教育附加</v>
          </cell>
          <cell r="P22" t="str">
            <v>20,000.00</v>
          </cell>
          <cell r="Q22" t="str">
            <v>0.02</v>
          </cell>
          <cell r="R22" t="str">
            <v>0.00</v>
          </cell>
          <cell r="S22" t="str">
            <v>2026-07-01</v>
          </cell>
        </row>
        <row r="22">
          <cell r="U22" t="str">
            <v>2026-12-31</v>
          </cell>
        </row>
        <row r="23">
          <cell r="B23" t="str">
            <v>武川县红沐元日用品店（个体工商户）</v>
          </cell>
          <cell r="C23" t="str">
            <v>正常</v>
          </cell>
          <cell r="D23" t="str">
            <v>个体经营纳税人税务登记</v>
          </cell>
          <cell r="E23" t="str">
            <v>内资个体</v>
          </cell>
          <cell r="F23" t="str">
            <v>内蒙古自治区呼和浩特市武川县可可以力更镇业丰广场门脸1034号</v>
          </cell>
          <cell r="G23" t="str">
            <v>武川县</v>
          </cell>
          <cell r="H23" t="str">
            <v>内蒙古自治区呼和浩特市武川县可可以力更镇业丰广场门脸1034号</v>
          </cell>
          <cell r="I23" t="str">
            <v>可镇</v>
          </cell>
          <cell r="J23" t="str">
            <v>李丽敏</v>
          </cell>
          <cell r="K23"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23" t="str">
            <v>19975617529</v>
          </cell>
          <cell r="M23" t="str">
            <v>百货零售</v>
          </cell>
          <cell r="N23" t="str">
            <v>教育费附加</v>
          </cell>
          <cell r="O23" t="str">
            <v>增值税教育费附加</v>
          </cell>
          <cell r="P23" t="str">
            <v>20,000.00</v>
          </cell>
          <cell r="Q23" t="str">
            <v>0.03</v>
          </cell>
          <cell r="R23" t="str">
            <v>0.00</v>
          </cell>
          <cell r="S23" t="str">
            <v>2026-07-01</v>
          </cell>
        </row>
        <row r="23">
          <cell r="U23" t="str">
            <v>2026-12-31</v>
          </cell>
        </row>
        <row r="24">
          <cell r="B24" t="str">
            <v>武川县红沐元日用品店（个体工商户）</v>
          </cell>
          <cell r="C24" t="str">
            <v>正常</v>
          </cell>
          <cell r="D24" t="str">
            <v>个体经营纳税人税务登记</v>
          </cell>
          <cell r="E24" t="str">
            <v>内资个体</v>
          </cell>
          <cell r="F24" t="str">
            <v>内蒙古自治区呼和浩特市武川县可可以力更镇业丰广场门脸1034号</v>
          </cell>
          <cell r="G24" t="str">
            <v>武川县</v>
          </cell>
          <cell r="H24" t="str">
            <v>内蒙古自治区呼和浩特市武川县可可以力更镇业丰广场门脸1034号</v>
          </cell>
          <cell r="I24" t="str">
            <v>可镇</v>
          </cell>
          <cell r="J24" t="str">
            <v>李丽敏</v>
          </cell>
          <cell r="K24"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24" t="str">
            <v>19975617529</v>
          </cell>
          <cell r="M24" t="str">
            <v>百货零售</v>
          </cell>
          <cell r="N24" t="str">
            <v>城市维护建设税</v>
          </cell>
          <cell r="O24" t="str">
            <v>县城、镇（增值税附征）</v>
          </cell>
          <cell r="P24" t="str">
            <v>20,000.00</v>
          </cell>
          <cell r="Q24" t="str">
            <v>0.05</v>
          </cell>
          <cell r="R24" t="str">
            <v>0.00</v>
          </cell>
          <cell r="S24" t="str">
            <v>2026-07-01</v>
          </cell>
        </row>
        <row r="24">
          <cell r="U24" t="str">
            <v>2026-12-31</v>
          </cell>
        </row>
        <row r="25">
          <cell r="B25" t="str">
            <v>武川县红沐元日用品店（个体工商户）</v>
          </cell>
          <cell r="C25" t="str">
            <v>正常</v>
          </cell>
          <cell r="D25" t="str">
            <v>个体经营纳税人税务登记</v>
          </cell>
          <cell r="E25" t="str">
            <v>内资个体</v>
          </cell>
          <cell r="F25" t="str">
            <v>内蒙古自治区呼和浩特市武川县可可以力更镇业丰广场门脸1034号</v>
          </cell>
          <cell r="G25" t="str">
            <v>武川县</v>
          </cell>
          <cell r="H25" t="str">
            <v>内蒙古自治区呼和浩特市武川县可可以力更镇业丰广场门脸1034号</v>
          </cell>
          <cell r="I25" t="str">
            <v>可镇</v>
          </cell>
          <cell r="J25" t="str">
            <v>李丽敏</v>
          </cell>
          <cell r="K25" t="str">
            <v>一般项目：日用百货销售；食品销售（仅销售预包装食品）；保健食品（预包装）销售；化妆品零售；家用电器销售；针纺织品销售；信息咨询服务（不含许可类信息咨询服务）；健康咨询服务（不含诊疗服务）。（除依法须经批准的项目外，凭营业执照依法自主开展经营活动）</v>
          </cell>
          <cell r="L25" t="str">
            <v>19975617529</v>
          </cell>
          <cell r="M25" t="str">
            <v>百货零售</v>
          </cell>
          <cell r="N25" t="str">
            <v>增值税</v>
          </cell>
          <cell r="O25" t="str">
            <v>商业(17%、16%、13%)</v>
          </cell>
          <cell r="P25" t="str">
            <v>20,000.00</v>
          </cell>
          <cell r="Q25" t="str">
            <v>0.03</v>
          </cell>
          <cell r="R25" t="str">
            <v>0.00</v>
          </cell>
          <cell r="S25" t="str">
            <v>2026-07-01</v>
          </cell>
        </row>
        <row r="25">
          <cell r="U25" t="str">
            <v>2026-12-31</v>
          </cell>
        </row>
        <row r="26">
          <cell r="B26" t="str">
            <v>武川县灵梅综合超市（个体工商户）</v>
          </cell>
          <cell r="C26" t="str">
            <v>正常</v>
          </cell>
          <cell r="D26" t="str">
            <v>个体经营纳税人税务登记</v>
          </cell>
          <cell r="E26" t="str">
            <v>内资个体</v>
          </cell>
          <cell r="F26" t="str">
            <v>内蒙古自治区呼和浩特市武川县可可以力更镇福地西区2号门脸</v>
          </cell>
          <cell r="G26" t="str">
            <v>武川县</v>
          </cell>
        </row>
        <row r="26">
          <cell r="I26" t="str">
            <v>可镇</v>
          </cell>
          <cell r="J26" t="str">
            <v>于双全</v>
          </cell>
          <cell r="K26" t="str">
            <v>一般项目：小食杂（仅销售预包装食品）；日用百货销售；个人卫生用品销售；日用品销售；日用化学产品销售。（除依法须经批准的项目外，凭营业执照依法自主开展经营活动）许可项目：酒类经营。（依法须经批准的项目，经相关部门批准后方可开展经营活动，具体经营项目以相关部门批准文件或许可证件为准）</v>
          </cell>
          <cell r="L26" t="str">
            <v>15598491324</v>
          </cell>
          <cell r="M26" t="str">
            <v>其他综合零售</v>
          </cell>
          <cell r="N26" t="str">
            <v>个人所得税</v>
          </cell>
          <cell r="O26" t="str">
            <v>经营所得</v>
          </cell>
          <cell r="P26" t="str">
            <v>20,000.00</v>
          </cell>
          <cell r="Q26" t="str">
            <v>0.01</v>
          </cell>
          <cell r="R26" t="str">
            <v>0.00</v>
          </cell>
          <cell r="S26" t="str">
            <v>2026-07-01</v>
          </cell>
        </row>
        <row r="26">
          <cell r="U26" t="str">
            <v>2026-12-31</v>
          </cell>
        </row>
        <row r="27">
          <cell r="B27" t="str">
            <v>武川县灵梅综合超市（个体工商户）</v>
          </cell>
          <cell r="C27" t="str">
            <v>正常</v>
          </cell>
          <cell r="D27" t="str">
            <v>个体经营纳税人税务登记</v>
          </cell>
          <cell r="E27" t="str">
            <v>内资个体</v>
          </cell>
          <cell r="F27" t="str">
            <v>内蒙古自治区呼和浩特市武川县可可以力更镇福地西区2号门脸</v>
          </cell>
          <cell r="G27" t="str">
            <v>武川县</v>
          </cell>
        </row>
        <row r="27">
          <cell r="I27" t="str">
            <v>可镇</v>
          </cell>
          <cell r="J27" t="str">
            <v>于双全</v>
          </cell>
          <cell r="K27" t="str">
            <v>一般项目：小食杂（仅销售预包装食品）；日用百货销售；个人卫生用品销售；日用品销售；日用化学产品销售。（除依法须经批准的项目外，凭营业执照依法自主开展经营活动）许可项目：酒类经营。（依法须经批准的项目，经相关部门批准后方可开展经营活动，具体经营项目以相关部门批准文件或许可证件为准）</v>
          </cell>
          <cell r="L27" t="str">
            <v>15598491324</v>
          </cell>
          <cell r="M27" t="str">
            <v>其他综合零售</v>
          </cell>
          <cell r="N27" t="str">
            <v>水利建设专项收入</v>
          </cell>
          <cell r="O27" t="str">
            <v>地方水利建设基金</v>
          </cell>
          <cell r="P27" t="str">
            <v>20,000.00</v>
          </cell>
          <cell r="Q27" t="str">
            <v>0.0050</v>
          </cell>
          <cell r="R27" t="str">
            <v>0.00</v>
          </cell>
          <cell r="S27" t="str">
            <v>2026-07-01</v>
          </cell>
        </row>
        <row r="27">
          <cell r="U27" t="str">
            <v>2026-12-31</v>
          </cell>
        </row>
        <row r="28">
          <cell r="B28" t="str">
            <v>武川县灵梅综合超市（个体工商户）</v>
          </cell>
          <cell r="C28" t="str">
            <v>正常</v>
          </cell>
          <cell r="D28" t="str">
            <v>个体经营纳税人税务登记</v>
          </cell>
          <cell r="E28" t="str">
            <v>内资个体</v>
          </cell>
          <cell r="F28" t="str">
            <v>内蒙古自治区呼和浩特市武川县可可以力更镇福地西区2号门脸</v>
          </cell>
          <cell r="G28" t="str">
            <v>武川县</v>
          </cell>
        </row>
        <row r="28">
          <cell r="I28" t="str">
            <v>可镇</v>
          </cell>
          <cell r="J28" t="str">
            <v>于双全</v>
          </cell>
          <cell r="K28" t="str">
            <v>一般项目：小食杂（仅销售预包装食品）；日用百货销售；个人卫生用品销售；日用品销售；日用化学产品销售。（除依法须经批准的项目外，凭营业执照依法自主开展经营活动）许可项目：酒类经营。（依法须经批准的项目，经相关部门批准后方可开展经营活动，具体经营项目以相关部门批准文件或许可证件为准）</v>
          </cell>
          <cell r="L28" t="str">
            <v>15598491324</v>
          </cell>
          <cell r="M28" t="str">
            <v>其他综合零售</v>
          </cell>
          <cell r="N28" t="str">
            <v>地方教育附加</v>
          </cell>
          <cell r="O28" t="str">
            <v>增值税地方教育附加</v>
          </cell>
          <cell r="P28" t="str">
            <v>20,000.00</v>
          </cell>
          <cell r="Q28" t="str">
            <v>0.02</v>
          </cell>
          <cell r="R28" t="str">
            <v>0.00</v>
          </cell>
          <cell r="S28" t="str">
            <v>2026-07-01</v>
          </cell>
        </row>
        <row r="28">
          <cell r="U28" t="str">
            <v>2026-12-31</v>
          </cell>
        </row>
        <row r="29">
          <cell r="B29" t="str">
            <v>武川县灵梅综合超市（个体工商户）</v>
          </cell>
          <cell r="C29" t="str">
            <v>正常</v>
          </cell>
          <cell r="D29" t="str">
            <v>个体经营纳税人税务登记</v>
          </cell>
          <cell r="E29" t="str">
            <v>内资个体</v>
          </cell>
          <cell r="F29" t="str">
            <v>内蒙古自治区呼和浩特市武川县可可以力更镇福地西区2号门脸</v>
          </cell>
          <cell r="G29" t="str">
            <v>武川县</v>
          </cell>
        </row>
        <row r="29">
          <cell r="I29" t="str">
            <v>可镇</v>
          </cell>
          <cell r="J29" t="str">
            <v>于双全</v>
          </cell>
          <cell r="K29" t="str">
            <v>一般项目：小食杂（仅销售预包装食品）；日用百货销售；个人卫生用品销售；日用品销售；日用化学产品销售。（除依法须经批准的项目外，凭营业执照依法自主开展经营活动）许可项目：酒类经营。（依法须经批准的项目，经相关部门批准后方可开展经营活动，具体经营项目以相关部门批准文件或许可证件为准）</v>
          </cell>
          <cell r="L29" t="str">
            <v>15598491324</v>
          </cell>
          <cell r="M29" t="str">
            <v>其他综合零售</v>
          </cell>
          <cell r="N29" t="str">
            <v>教育费附加</v>
          </cell>
          <cell r="O29" t="str">
            <v>增值税教育费附加</v>
          </cell>
          <cell r="P29" t="str">
            <v>20,000.00</v>
          </cell>
          <cell r="Q29" t="str">
            <v>0.03</v>
          </cell>
          <cell r="R29" t="str">
            <v>0.00</v>
          </cell>
          <cell r="S29" t="str">
            <v>2026-07-01</v>
          </cell>
        </row>
        <row r="29">
          <cell r="U29" t="str">
            <v>2026-12-31</v>
          </cell>
        </row>
        <row r="30">
          <cell r="B30" t="str">
            <v>武川县灵梅综合超市（个体工商户）</v>
          </cell>
          <cell r="C30" t="str">
            <v>正常</v>
          </cell>
          <cell r="D30" t="str">
            <v>个体经营纳税人税务登记</v>
          </cell>
          <cell r="E30" t="str">
            <v>内资个体</v>
          </cell>
          <cell r="F30" t="str">
            <v>内蒙古自治区呼和浩特市武川县可可以力更镇福地西区2号门脸</v>
          </cell>
          <cell r="G30" t="str">
            <v>武川县</v>
          </cell>
        </row>
        <row r="30">
          <cell r="I30" t="str">
            <v>可镇</v>
          </cell>
          <cell r="J30" t="str">
            <v>于双全</v>
          </cell>
          <cell r="K30" t="str">
            <v>一般项目：小食杂（仅销售预包装食品）；日用百货销售；个人卫生用品销售；日用品销售；日用化学产品销售。（除依法须经批准的项目外，凭营业执照依法自主开展经营活动）许可项目：酒类经营。（依法须经批准的项目，经相关部门批准后方可开展经营活动，具体经营项目以相关部门批准文件或许可证件为准）</v>
          </cell>
          <cell r="L30" t="str">
            <v>15598491324</v>
          </cell>
          <cell r="M30" t="str">
            <v>其他综合零售</v>
          </cell>
          <cell r="N30" t="str">
            <v>城市维护建设税</v>
          </cell>
          <cell r="O30" t="str">
            <v>县城、镇（增值税附征）</v>
          </cell>
          <cell r="P30" t="str">
            <v>20,000.00</v>
          </cell>
          <cell r="Q30" t="str">
            <v>0.05</v>
          </cell>
          <cell r="R30" t="str">
            <v>0.00</v>
          </cell>
          <cell r="S30" t="str">
            <v>2026-07-01</v>
          </cell>
        </row>
        <row r="30">
          <cell r="U30" t="str">
            <v>2026-12-31</v>
          </cell>
        </row>
        <row r="31">
          <cell r="B31" t="str">
            <v>武川县灵梅综合超市（个体工商户）</v>
          </cell>
          <cell r="C31" t="str">
            <v>正常</v>
          </cell>
          <cell r="D31" t="str">
            <v>个体经营纳税人税务登记</v>
          </cell>
          <cell r="E31" t="str">
            <v>内资个体</v>
          </cell>
          <cell r="F31" t="str">
            <v>内蒙古自治区呼和浩特市武川县可可以力更镇福地西区2号门脸</v>
          </cell>
          <cell r="G31" t="str">
            <v>武川县</v>
          </cell>
        </row>
        <row r="31">
          <cell r="I31" t="str">
            <v>可镇</v>
          </cell>
          <cell r="J31" t="str">
            <v>于双全</v>
          </cell>
          <cell r="K31" t="str">
            <v>一般项目：小食杂（仅销售预包装食品）；日用百货销售；个人卫生用品销售；日用品销售；日用化学产品销售。（除依法须经批准的项目外，凭营业执照依法自主开展经营活动）许可项目：酒类经营。（依法须经批准的项目，经相关部门批准后方可开展经营活动，具体经营项目以相关部门批准文件或许可证件为准）</v>
          </cell>
          <cell r="L31" t="str">
            <v>15598491324</v>
          </cell>
          <cell r="M31" t="str">
            <v>其他综合零售</v>
          </cell>
          <cell r="N31" t="str">
            <v>增值税</v>
          </cell>
          <cell r="O31" t="str">
            <v>商业(3%)</v>
          </cell>
          <cell r="P31" t="str">
            <v>20,000.00</v>
          </cell>
          <cell r="Q31" t="str">
            <v>0.03</v>
          </cell>
          <cell r="R31" t="str">
            <v>0.00</v>
          </cell>
          <cell r="S31" t="str">
            <v>2026-07-01</v>
          </cell>
        </row>
        <row r="31">
          <cell r="U31" t="str">
            <v>2026-12-31</v>
          </cell>
        </row>
        <row r="32">
          <cell r="B32" t="str">
            <v>武川县福源佳鑫家庭农牧场（个体工商户）</v>
          </cell>
          <cell r="C32" t="str">
            <v>正常</v>
          </cell>
          <cell r="D32" t="str">
            <v>个体经营纳税人税务登记</v>
          </cell>
          <cell r="E32" t="str">
            <v>内资个体</v>
          </cell>
          <cell r="F32" t="str">
            <v>内蒙古自治区呼和浩特市武川县上秃亥乡西圪奔村1号</v>
          </cell>
          <cell r="G32" t="str">
            <v>武川县</v>
          </cell>
          <cell r="H32" t="str">
            <v>内蒙古自治区呼和浩特市武川县上秃亥乡西圪奔村1号</v>
          </cell>
          <cell r="I32" t="str">
            <v>上秃亥乡</v>
          </cell>
          <cell r="J32" t="str">
            <v>李丽平</v>
          </cell>
          <cell r="K32" t="str">
            <v>许可项目：牲畜饲养；种畜禽经营；食品销售；动物饲养；牲畜屠宰；家禽饲养。（依法须经批准的项目，经相关部门批准后方可开展经营活动，具体经营项目以相关部门批准文件或许可证件为准）一般项目：薯类种植；豆类种植；油料种植；草种植；谷物种植；中草药种植；树木种植经营；食用农产品初加工；初级农产品收购；农业机械销售；谷物销售；化肥销售；肥料销售；装卸搬运；食用农产品零售；农业机械服务；城市绿化管理；休闲观光活动。（除依法须经批准的项目外，凭营业执照依法自主开展经营活动）</v>
          </cell>
          <cell r="L32" t="str">
            <v>18686065975</v>
          </cell>
          <cell r="M32" t="str">
            <v>牛的饲养</v>
          </cell>
          <cell r="N32" t="str">
            <v>水利建设专项收入</v>
          </cell>
          <cell r="O32" t="str">
            <v>地方水利建设基金</v>
          </cell>
          <cell r="P32" t="str">
            <v>25,000.00</v>
          </cell>
          <cell r="Q32" t="str">
            <v>0.0050</v>
          </cell>
          <cell r="R32" t="str">
            <v>0.00</v>
          </cell>
          <cell r="S32" t="str">
            <v>2026-07-01</v>
          </cell>
        </row>
        <row r="32">
          <cell r="U32" t="str">
            <v>2026-12-31</v>
          </cell>
        </row>
        <row r="33">
          <cell r="B33" t="str">
            <v>武川县福源佳鑫家庭农牧场（个体工商户）</v>
          </cell>
          <cell r="C33" t="str">
            <v>正常</v>
          </cell>
          <cell r="D33" t="str">
            <v>个体经营纳税人税务登记</v>
          </cell>
          <cell r="E33" t="str">
            <v>内资个体</v>
          </cell>
          <cell r="F33" t="str">
            <v>内蒙古自治区呼和浩特市武川县上秃亥乡西圪奔村1号</v>
          </cell>
          <cell r="G33" t="str">
            <v>武川县</v>
          </cell>
          <cell r="H33" t="str">
            <v>内蒙古自治区呼和浩特市武川县上秃亥乡西圪奔村1号</v>
          </cell>
          <cell r="I33" t="str">
            <v>上秃亥乡</v>
          </cell>
          <cell r="J33" t="str">
            <v>李丽平</v>
          </cell>
          <cell r="K33" t="str">
            <v>许可项目：牲畜饲养；种畜禽经营；食品销售；动物饲养；牲畜屠宰；家禽饲养。（依法须经批准的项目，经相关部门批准后方可开展经营活动，具体经营项目以相关部门批准文件或许可证件为准）一般项目：薯类种植；豆类种植；油料种植；草种植；谷物种植；中草药种植；树木种植经营；食用农产品初加工；初级农产品收购；农业机械销售；谷物销售；化肥销售；肥料销售；装卸搬运；食用农产品零售；农业机械服务；城市绿化管理；休闲观光活动。（除依法须经批准的项目外，凭营业执照依法自主开展经营活动）</v>
          </cell>
          <cell r="L33" t="str">
            <v>18686065975</v>
          </cell>
          <cell r="M33" t="str">
            <v>牛的饲养</v>
          </cell>
          <cell r="N33" t="str">
            <v>地方教育附加</v>
          </cell>
          <cell r="O33" t="str">
            <v>增值税地方教育附加</v>
          </cell>
          <cell r="P33" t="str">
            <v>25,000.00</v>
          </cell>
          <cell r="Q33" t="str">
            <v>0.02</v>
          </cell>
          <cell r="R33" t="str">
            <v>0.00</v>
          </cell>
          <cell r="S33" t="str">
            <v>2026-07-01</v>
          </cell>
        </row>
        <row r="33">
          <cell r="U33" t="str">
            <v>2026-12-31</v>
          </cell>
        </row>
        <row r="34">
          <cell r="B34" t="str">
            <v>武川县福源佳鑫家庭农牧场（个体工商户）</v>
          </cell>
          <cell r="C34" t="str">
            <v>正常</v>
          </cell>
          <cell r="D34" t="str">
            <v>个体经营纳税人税务登记</v>
          </cell>
          <cell r="E34" t="str">
            <v>内资个体</v>
          </cell>
          <cell r="F34" t="str">
            <v>内蒙古自治区呼和浩特市武川县上秃亥乡西圪奔村1号</v>
          </cell>
          <cell r="G34" t="str">
            <v>武川县</v>
          </cell>
          <cell r="H34" t="str">
            <v>内蒙古自治区呼和浩特市武川县上秃亥乡西圪奔村1号</v>
          </cell>
          <cell r="I34" t="str">
            <v>上秃亥乡</v>
          </cell>
          <cell r="J34" t="str">
            <v>李丽平</v>
          </cell>
          <cell r="K34" t="str">
            <v>许可项目：牲畜饲养；种畜禽经营；食品销售；动物饲养；牲畜屠宰；家禽饲养。（依法须经批准的项目，经相关部门批准后方可开展经营活动，具体经营项目以相关部门批准文件或许可证件为准）一般项目：薯类种植；豆类种植；油料种植；草种植；谷物种植；中草药种植；树木种植经营；食用农产品初加工；初级农产品收购；农业机械销售；谷物销售；化肥销售；肥料销售；装卸搬运；食用农产品零售；农业机械服务；城市绿化管理；休闲观光活动。（除依法须经批准的项目外，凭营业执照依法自主开展经营活动）</v>
          </cell>
          <cell r="L34" t="str">
            <v>18686065975</v>
          </cell>
          <cell r="M34" t="str">
            <v>牛的饲养</v>
          </cell>
          <cell r="N34" t="str">
            <v>教育费附加</v>
          </cell>
          <cell r="O34" t="str">
            <v>增值税教育费附加</v>
          </cell>
          <cell r="P34" t="str">
            <v>25,000.00</v>
          </cell>
          <cell r="Q34" t="str">
            <v>0.03</v>
          </cell>
          <cell r="R34" t="str">
            <v>0.00</v>
          </cell>
          <cell r="S34" t="str">
            <v>2026-07-01</v>
          </cell>
        </row>
        <row r="34">
          <cell r="U34" t="str">
            <v>2026-12-31</v>
          </cell>
        </row>
        <row r="35">
          <cell r="B35" t="str">
            <v>武川县福源佳鑫家庭农牧场（个体工商户）</v>
          </cell>
          <cell r="C35" t="str">
            <v>正常</v>
          </cell>
          <cell r="D35" t="str">
            <v>个体经营纳税人税务登记</v>
          </cell>
          <cell r="E35" t="str">
            <v>内资个体</v>
          </cell>
          <cell r="F35" t="str">
            <v>内蒙古自治区呼和浩特市武川县上秃亥乡西圪奔村1号</v>
          </cell>
          <cell r="G35" t="str">
            <v>武川县</v>
          </cell>
          <cell r="H35" t="str">
            <v>内蒙古自治区呼和浩特市武川县上秃亥乡西圪奔村1号</v>
          </cell>
          <cell r="I35" t="str">
            <v>上秃亥乡</v>
          </cell>
          <cell r="J35" t="str">
            <v>李丽平</v>
          </cell>
          <cell r="K35" t="str">
            <v>许可项目：牲畜饲养；种畜禽经营；食品销售；动物饲养；牲畜屠宰；家禽饲养。（依法须经批准的项目，经相关部门批准后方可开展经营活动，具体经营项目以相关部门批准文件或许可证件为准）一般项目：薯类种植；豆类种植；油料种植；草种植；谷物种植；中草药种植；树木种植经营；食用农产品初加工；初级农产品收购；农业机械销售；谷物销售；化肥销售；肥料销售；装卸搬运；食用农产品零售；农业机械服务；城市绿化管理；休闲观光活动。（除依法须经批准的项目外，凭营业执照依法自主开展经营活动）</v>
          </cell>
          <cell r="L35" t="str">
            <v>18686065975</v>
          </cell>
          <cell r="M35" t="str">
            <v>牛的饲养</v>
          </cell>
          <cell r="N35" t="str">
            <v>城市维护建设税</v>
          </cell>
          <cell r="O35" t="str">
            <v>非市区、县城、镇（增值税附征）</v>
          </cell>
          <cell r="P35" t="str">
            <v>25,000.00</v>
          </cell>
          <cell r="Q35" t="str">
            <v>0.01</v>
          </cell>
          <cell r="R35" t="str">
            <v>0.00</v>
          </cell>
          <cell r="S35" t="str">
            <v>2026-07-01</v>
          </cell>
        </row>
        <row r="35">
          <cell r="U35" t="str">
            <v>2026-12-31</v>
          </cell>
        </row>
        <row r="36">
          <cell r="B36" t="str">
            <v>武川县福源佳鑫家庭农牧场（个体工商户）</v>
          </cell>
          <cell r="C36" t="str">
            <v>正常</v>
          </cell>
          <cell r="D36" t="str">
            <v>个体经营纳税人税务登记</v>
          </cell>
          <cell r="E36" t="str">
            <v>内资个体</v>
          </cell>
          <cell r="F36" t="str">
            <v>内蒙古自治区呼和浩特市武川县上秃亥乡西圪奔村1号</v>
          </cell>
          <cell r="G36" t="str">
            <v>武川县</v>
          </cell>
          <cell r="H36" t="str">
            <v>内蒙古自治区呼和浩特市武川县上秃亥乡西圪奔村1号</v>
          </cell>
          <cell r="I36" t="str">
            <v>上秃亥乡</v>
          </cell>
          <cell r="J36" t="str">
            <v>李丽平</v>
          </cell>
          <cell r="K36" t="str">
            <v>许可项目：牲畜饲养；种畜禽经营；食品销售；动物饲养；牲畜屠宰；家禽饲养。（依法须经批准的项目，经相关部门批准后方可开展经营活动，具体经营项目以相关部门批准文件或许可证件为准）一般项目：薯类种植；豆类种植；油料种植；草种植；谷物种植；中草药种植；树木种植经营；食用农产品初加工；初级农产品收购；农业机械销售；谷物销售；化肥销售；肥料销售；装卸搬运；食用农产品零售；农业机械服务；城市绿化管理；休闲观光活动。（除依法须经批准的项目外，凭营业执照依法自主开展经营活动）</v>
          </cell>
          <cell r="L36" t="str">
            <v>18686065975</v>
          </cell>
          <cell r="M36" t="str">
            <v>牛的饲养</v>
          </cell>
          <cell r="N36" t="str">
            <v>增值税</v>
          </cell>
          <cell r="O36" t="str">
            <v>其他食品加工制造业（17%、16%、13%）</v>
          </cell>
          <cell r="P36" t="str">
            <v>25,000.00</v>
          </cell>
          <cell r="Q36" t="str">
            <v>0.03</v>
          </cell>
          <cell r="R36" t="str">
            <v>0.00</v>
          </cell>
          <cell r="S36" t="str">
            <v>2026-07-01</v>
          </cell>
        </row>
        <row r="36">
          <cell r="U36" t="str">
            <v>2026-12-31</v>
          </cell>
        </row>
        <row r="37">
          <cell r="B37" t="str">
            <v>武川县福源佳鑫家庭农牧场（个体工商户）</v>
          </cell>
          <cell r="C37" t="str">
            <v>正常</v>
          </cell>
          <cell r="D37" t="str">
            <v>个体经营纳税人税务登记</v>
          </cell>
          <cell r="E37" t="str">
            <v>内资个体</v>
          </cell>
          <cell r="F37" t="str">
            <v>内蒙古自治区呼和浩特市武川县上秃亥乡西圪奔村1号</v>
          </cell>
          <cell r="G37" t="str">
            <v>武川县</v>
          </cell>
          <cell r="H37" t="str">
            <v>内蒙古自治区呼和浩特市武川县上秃亥乡西圪奔村1号</v>
          </cell>
          <cell r="I37" t="str">
            <v>上秃亥乡</v>
          </cell>
          <cell r="J37" t="str">
            <v>李丽平</v>
          </cell>
          <cell r="K37" t="str">
            <v>许可项目：牲畜饲养；种畜禽经营；食品销售；动物饲养；牲畜屠宰；家禽饲养。（依法须经批准的项目，经相关部门批准后方可开展经营活动，具体经营项目以相关部门批准文件或许可证件为准）一般项目：薯类种植；豆类种植；油料种植；草种植；谷物种植；中草药种植；树木种植经营；食用农产品初加工；初级农产品收购；农业机械销售；谷物销售；化肥销售；肥料销售；装卸搬运；食用农产品零售；农业机械服务；城市绿化管理；休闲观光活动。（除依法须经批准的项目外，凭营业执照依法自主开展经营活动）</v>
          </cell>
          <cell r="L37" t="str">
            <v>18686065975</v>
          </cell>
          <cell r="M37" t="str">
            <v>牛的饲养</v>
          </cell>
          <cell r="N37" t="str">
            <v>个人所得税</v>
          </cell>
          <cell r="O37" t="str">
            <v>经营所得</v>
          </cell>
          <cell r="P37" t="str">
            <v>25,000.00</v>
          </cell>
          <cell r="Q37" t="str">
            <v>0.013</v>
          </cell>
          <cell r="R37" t="str">
            <v>0.00</v>
          </cell>
          <cell r="S37" t="str">
            <v>2026-07-01</v>
          </cell>
        </row>
        <row r="37">
          <cell r="U37" t="str">
            <v>2026-12-31</v>
          </cell>
        </row>
        <row r="38">
          <cell r="B38" t="str">
            <v>武川县蒙少爷牛羊肉批发部一分店</v>
          </cell>
          <cell r="C38" t="str">
            <v>正常</v>
          </cell>
          <cell r="D38" t="str">
            <v>个体经营纳税人税务登记</v>
          </cell>
          <cell r="E38" t="str">
            <v>内资个体</v>
          </cell>
          <cell r="F38" t="str">
            <v>内蒙古自治区呼和浩特市武川县可镇三小往东路北门脸房</v>
          </cell>
          <cell r="G38" t="str">
            <v>武川县</v>
          </cell>
          <cell r="H38" t="str">
            <v>内蒙古自治区呼和浩特市武川县可镇三小往东路北门脸房</v>
          </cell>
          <cell r="I38" t="str">
            <v>可镇</v>
          </cell>
          <cell r="J38" t="str">
            <v>李海峰</v>
          </cell>
          <cell r="K38" t="str">
            <v>各种肉类、冻品零售。</v>
          </cell>
          <cell r="L38" t="str">
            <v>15934914732</v>
          </cell>
          <cell r="M38" t="str">
            <v>其他农牧产品批发</v>
          </cell>
          <cell r="N38" t="str">
            <v>个人所得税</v>
          </cell>
          <cell r="O38" t="str">
            <v>经营所得</v>
          </cell>
          <cell r="P38" t="str">
            <v>26,000.00</v>
          </cell>
          <cell r="Q38" t="str">
            <v>0.013</v>
          </cell>
          <cell r="R38" t="str">
            <v>0.00</v>
          </cell>
          <cell r="S38" t="str">
            <v>2026-07-01</v>
          </cell>
        </row>
        <row r="38">
          <cell r="U38" t="str">
            <v>2026-12-31</v>
          </cell>
        </row>
        <row r="39">
          <cell r="B39" t="str">
            <v>武川县蒙少爷牛羊肉批发部一分店</v>
          </cell>
          <cell r="C39" t="str">
            <v>正常</v>
          </cell>
          <cell r="D39" t="str">
            <v>个体经营纳税人税务登记</v>
          </cell>
          <cell r="E39" t="str">
            <v>内资个体</v>
          </cell>
          <cell r="F39" t="str">
            <v>内蒙古自治区呼和浩特市武川县可镇三小往东路北门脸房</v>
          </cell>
          <cell r="G39" t="str">
            <v>武川县</v>
          </cell>
          <cell r="H39" t="str">
            <v>内蒙古自治区呼和浩特市武川县可镇三小往东路北门脸房</v>
          </cell>
          <cell r="I39" t="str">
            <v>可镇</v>
          </cell>
          <cell r="J39" t="str">
            <v>李海峰</v>
          </cell>
          <cell r="K39" t="str">
            <v>各种肉类、冻品零售。</v>
          </cell>
          <cell r="L39" t="str">
            <v>15934914732</v>
          </cell>
          <cell r="M39" t="str">
            <v>其他农牧产品批发</v>
          </cell>
          <cell r="N39" t="str">
            <v>水利建设专项收入</v>
          </cell>
          <cell r="O39" t="str">
            <v>地方水利建设基金</v>
          </cell>
          <cell r="P39" t="str">
            <v>26,000.00</v>
          </cell>
          <cell r="Q39" t="str">
            <v>0.0050</v>
          </cell>
          <cell r="R39" t="str">
            <v>0.00</v>
          </cell>
          <cell r="S39" t="str">
            <v>2026-07-01</v>
          </cell>
        </row>
        <row r="39">
          <cell r="U39" t="str">
            <v>2026-12-31</v>
          </cell>
        </row>
        <row r="40">
          <cell r="B40" t="str">
            <v>武川县蒙少爷牛羊肉批发部一分店</v>
          </cell>
          <cell r="C40" t="str">
            <v>正常</v>
          </cell>
          <cell r="D40" t="str">
            <v>个体经营纳税人税务登记</v>
          </cell>
          <cell r="E40" t="str">
            <v>内资个体</v>
          </cell>
          <cell r="F40" t="str">
            <v>内蒙古自治区呼和浩特市武川县可镇三小往东路北门脸房</v>
          </cell>
          <cell r="G40" t="str">
            <v>武川县</v>
          </cell>
          <cell r="H40" t="str">
            <v>内蒙古自治区呼和浩特市武川县可镇三小往东路北门脸房</v>
          </cell>
          <cell r="I40" t="str">
            <v>可镇</v>
          </cell>
          <cell r="J40" t="str">
            <v>李海峰</v>
          </cell>
          <cell r="K40" t="str">
            <v>各种肉类、冻品零售。</v>
          </cell>
          <cell r="L40" t="str">
            <v>15934914732</v>
          </cell>
          <cell r="M40" t="str">
            <v>其他农牧产品批发</v>
          </cell>
          <cell r="N40" t="str">
            <v>地方教育附加</v>
          </cell>
          <cell r="O40" t="str">
            <v>增值税地方教育附加</v>
          </cell>
          <cell r="P40" t="str">
            <v>26,000.00</v>
          </cell>
          <cell r="Q40" t="str">
            <v>0.02</v>
          </cell>
          <cell r="R40" t="str">
            <v>0.00</v>
          </cell>
          <cell r="S40" t="str">
            <v>2026-07-01</v>
          </cell>
        </row>
        <row r="40">
          <cell r="U40" t="str">
            <v>2026-12-31</v>
          </cell>
        </row>
        <row r="41">
          <cell r="B41" t="str">
            <v>武川县蒙少爷牛羊肉批发部一分店</v>
          </cell>
          <cell r="C41" t="str">
            <v>正常</v>
          </cell>
          <cell r="D41" t="str">
            <v>个体经营纳税人税务登记</v>
          </cell>
          <cell r="E41" t="str">
            <v>内资个体</v>
          </cell>
          <cell r="F41" t="str">
            <v>内蒙古自治区呼和浩特市武川县可镇三小往东路北门脸房</v>
          </cell>
          <cell r="G41" t="str">
            <v>武川县</v>
          </cell>
          <cell r="H41" t="str">
            <v>内蒙古自治区呼和浩特市武川县可镇三小往东路北门脸房</v>
          </cell>
          <cell r="I41" t="str">
            <v>可镇</v>
          </cell>
          <cell r="J41" t="str">
            <v>李海峰</v>
          </cell>
          <cell r="K41" t="str">
            <v>各种肉类、冻品零售。</v>
          </cell>
          <cell r="L41" t="str">
            <v>15934914732</v>
          </cell>
          <cell r="M41" t="str">
            <v>其他农牧产品批发</v>
          </cell>
          <cell r="N41" t="str">
            <v>教育费附加</v>
          </cell>
          <cell r="O41" t="str">
            <v>增值税教育费附加</v>
          </cell>
          <cell r="P41" t="str">
            <v>26,000.00</v>
          </cell>
          <cell r="Q41" t="str">
            <v>0.03</v>
          </cell>
          <cell r="R41" t="str">
            <v>0.00</v>
          </cell>
          <cell r="S41" t="str">
            <v>2026-07-01</v>
          </cell>
        </row>
        <row r="41">
          <cell r="U41" t="str">
            <v>2026-12-31</v>
          </cell>
        </row>
        <row r="42">
          <cell r="B42" t="str">
            <v>武川县蒙少爷牛羊肉批发部一分店</v>
          </cell>
          <cell r="C42" t="str">
            <v>正常</v>
          </cell>
          <cell r="D42" t="str">
            <v>个体经营纳税人税务登记</v>
          </cell>
          <cell r="E42" t="str">
            <v>内资个体</v>
          </cell>
          <cell r="F42" t="str">
            <v>内蒙古自治区呼和浩特市武川县可镇三小往东路北门脸房</v>
          </cell>
          <cell r="G42" t="str">
            <v>武川县</v>
          </cell>
          <cell r="H42" t="str">
            <v>内蒙古自治区呼和浩特市武川县可镇三小往东路北门脸房</v>
          </cell>
          <cell r="I42" t="str">
            <v>可镇</v>
          </cell>
          <cell r="J42" t="str">
            <v>李海峰</v>
          </cell>
          <cell r="K42" t="str">
            <v>各种肉类、冻品零售。</v>
          </cell>
          <cell r="L42" t="str">
            <v>15934914732</v>
          </cell>
          <cell r="M42" t="str">
            <v>其他农牧产品批发</v>
          </cell>
          <cell r="N42" t="str">
            <v>城市维护建设税</v>
          </cell>
          <cell r="O42" t="str">
            <v>县城、镇（增值税附征）</v>
          </cell>
          <cell r="P42" t="str">
            <v>26,000.00</v>
          </cell>
          <cell r="Q42" t="str">
            <v>0.05</v>
          </cell>
          <cell r="R42" t="str">
            <v>0.00</v>
          </cell>
          <cell r="S42" t="str">
            <v>2026-07-01</v>
          </cell>
        </row>
        <row r="42">
          <cell r="U42" t="str">
            <v>2026-12-31</v>
          </cell>
        </row>
        <row r="43">
          <cell r="B43" t="str">
            <v>武川县蒙少爷牛羊肉批发部一分店</v>
          </cell>
          <cell r="C43" t="str">
            <v>正常</v>
          </cell>
          <cell r="D43" t="str">
            <v>个体经营纳税人税务登记</v>
          </cell>
          <cell r="E43" t="str">
            <v>内资个体</v>
          </cell>
          <cell r="F43" t="str">
            <v>内蒙古自治区呼和浩特市武川县可镇三小往东路北门脸房</v>
          </cell>
          <cell r="G43" t="str">
            <v>武川县</v>
          </cell>
          <cell r="H43" t="str">
            <v>内蒙古自治区呼和浩特市武川县可镇三小往东路北门脸房</v>
          </cell>
          <cell r="I43" t="str">
            <v>可镇</v>
          </cell>
          <cell r="J43" t="str">
            <v>李海峰</v>
          </cell>
          <cell r="K43" t="str">
            <v>各种肉类、冻品零售。</v>
          </cell>
          <cell r="L43" t="str">
            <v>15934914732</v>
          </cell>
          <cell r="M43" t="str">
            <v>其他农牧产品批发</v>
          </cell>
          <cell r="N43" t="str">
            <v>增值税</v>
          </cell>
          <cell r="O43" t="str">
            <v>商业(17%、16%、13%)</v>
          </cell>
          <cell r="P43" t="str">
            <v>26,000.00</v>
          </cell>
          <cell r="Q43" t="str">
            <v>0.03</v>
          </cell>
          <cell r="R43" t="str">
            <v>0.00</v>
          </cell>
          <cell r="S43" t="str">
            <v>2026-07-01</v>
          </cell>
        </row>
        <row r="43">
          <cell r="U43" t="str">
            <v>2026-12-31</v>
          </cell>
        </row>
        <row r="44">
          <cell r="B44" t="str">
            <v>武川县锦鹏熙和水暖安装维修服务部（个体工商户）</v>
          </cell>
          <cell r="C44" t="str">
            <v>正常</v>
          </cell>
          <cell r="D44" t="str">
            <v>个体经营纳税人税务登记</v>
          </cell>
          <cell r="E44" t="str">
            <v>内资个体</v>
          </cell>
          <cell r="F44" t="str">
            <v>内蒙古自治区呼和浩特市武川县可可以力更镇环宇星城小区4号楼一单元202号</v>
          </cell>
          <cell r="G44" t="str">
            <v>武川县</v>
          </cell>
          <cell r="H44" t="str">
            <v>内蒙古自治区呼和浩特市武川县可可以力更镇环宇星城小区4号楼一单元202号</v>
          </cell>
          <cell r="I44" t="str">
            <v>可镇</v>
          </cell>
          <cell r="J44" t="str">
            <v>邸耀文</v>
          </cell>
          <cell r="K44" t="str">
            <v>一般项目：普通机械设备安装服务；建筑装饰、水暖管道零件及其他建筑用金属制品制造；石墨烯材料销售；石墨及碳素制品销售；太阳能热发电装备销售；家用电器销售；住宅水电安装维护服务；日用电器修理；通用设备修理；新材料技术推广服务；建筑装饰材料销售；建筑材料销售；五金产品零售；金属制品销售；智能家庭消费设备销售；新能源原动设备销售；保温材料销售；电线、电缆经营；建筑防水卷材产品销售；土石方工程施工；金属门窗工程施工；隔热和隔音材料销售；互联网销售（除销售需要许可的商品）。（除依法须经批准的项目外，凭营业执照依法自主开展经营活动）</v>
          </cell>
          <cell r="L44" t="str">
            <v>13948518885</v>
          </cell>
          <cell r="M44" t="str">
            <v>管道和设备安装</v>
          </cell>
          <cell r="N44" t="str">
            <v>个人所得税</v>
          </cell>
          <cell r="O44" t="str">
            <v>经营所得</v>
          </cell>
          <cell r="P44" t="str">
            <v>29,000.00</v>
          </cell>
          <cell r="Q44" t="str">
            <v>0.013</v>
          </cell>
          <cell r="R44" t="str">
            <v>0.00</v>
          </cell>
          <cell r="S44" t="str">
            <v>2026-07-01</v>
          </cell>
        </row>
        <row r="44">
          <cell r="U44" t="str">
            <v>2026-12-31</v>
          </cell>
        </row>
        <row r="45">
          <cell r="B45" t="str">
            <v>武川县锦鹏熙和水暖安装维修服务部（个体工商户）</v>
          </cell>
          <cell r="C45" t="str">
            <v>正常</v>
          </cell>
          <cell r="D45" t="str">
            <v>个体经营纳税人税务登记</v>
          </cell>
          <cell r="E45" t="str">
            <v>内资个体</v>
          </cell>
          <cell r="F45" t="str">
            <v>内蒙古自治区呼和浩特市武川县可可以力更镇环宇星城小区4号楼一单元202号</v>
          </cell>
          <cell r="G45" t="str">
            <v>武川县</v>
          </cell>
          <cell r="H45" t="str">
            <v>内蒙古自治区呼和浩特市武川县可可以力更镇环宇星城小区4号楼一单元202号</v>
          </cell>
          <cell r="I45" t="str">
            <v>可镇</v>
          </cell>
          <cell r="J45" t="str">
            <v>邸耀文</v>
          </cell>
          <cell r="K45" t="str">
            <v>一般项目：普通机械设备安装服务；建筑装饰、水暖管道零件及其他建筑用金属制品制造；石墨烯材料销售；石墨及碳素制品销售；太阳能热发电装备销售；家用电器销售；住宅水电安装维护服务；日用电器修理；通用设备修理；新材料技术推广服务；建筑装饰材料销售；建筑材料销售；五金产品零售；金属制品销售；智能家庭消费设备销售；新能源原动设备销售；保温材料销售；电线、电缆经营；建筑防水卷材产品销售；土石方工程施工；金属门窗工程施工；隔热和隔音材料销售；互联网销售（除销售需要许可的商品）。（除依法须经批准的项目外，凭营业执照依法自主开展经营活动）</v>
          </cell>
          <cell r="L45" t="str">
            <v>13948518885</v>
          </cell>
          <cell r="M45" t="str">
            <v>管道和设备安装</v>
          </cell>
          <cell r="N45" t="str">
            <v>水利建设专项收入</v>
          </cell>
          <cell r="O45" t="str">
            <v>地方水利建设基金</v>
          </cell>
          <cell r="P45" t="str">
            <v>29,000.00</v>
          </cell>
          <cell r="Q45" t="str">
            <v>0.0050</v>
          </cell>
          <cell r="R45" t="str">
            <v>0.00</v>
          </cell>
          <cell r="S45" t="str">
            <v>2026-07-01</v>
          </cell>
        </row>
        <row r="45">
          <cell r="U45" t="str">
            <v>2026-12-31</v>
          </cell>
        </row>
        <row r="46">
          <cell r="B46" t="str">
            <v>武川县锦鹏熙和水暖安装维修服务部（个体工商户）</v>
          </cell>
          <cell r="C46" t="str">
            <v>正常</v>
          </cell>
          <cell r="D46" t="str">
            <v>个体经营纳税人税务登记</v>
          </cell>
          <cell r="E46" t="str">
            <v>内资个体</v>
          </cell>
          <cell r="F46" t="str">
            <v>内蒙古自治区呼和浩特市武川县可可以力更镇环宇星城小区4号楼一单元202号</v>
          </cell>
          <cell r="G46" t="str">
            <v>武川县</v>
          </cell>
          <cell r="H46" t="str">
            <v>内蒙古自治区呼和浩特市武川县可可以力更镇环宇星城小区4号楼一单元202号</v>
          </cell>
          <cell r="I46" t="str">
            <v>可镇</v>
          </cell>
          <cell r="J46" t="str">
            <v>邸耀文</v>
          </cell>
          <cell r="K46" t="str">
            <v>一般项目：普通机械设备安装服务；建筑装饰、水暖管道零件及其他建筑用金属制品制造；石墨烯材料销售；石墨及碳素制品销售；太阳能热发电装备销售；家用电器销售；住宅水电安装维护服务；日用电器修理；通用设备修理；新材料技术推广服务；建筑装饰材料销售；建筑材料销售；五金产品零售；金属制品销售；智能家庭消费设备销售；新能源原动设备销售；保温材料销售；电线、电缆经营；建筑防水卷材产品销售；土石方工程施工；金属门窗工程施工；隔热和隔音材料销售；互联网销售（除销售需要许可的商品）。（除依法须经批准的项目外，凭营业执照依法自主开展经营活动）</v>
          </cell>
          <cell r="L46" t="str">
            <v>13948518885</v>
          </cell>
          <cell r="M46" t="str">
            <v>管道和设备安装</v>
          </cell>
          <cell r="N46" t="str">
            <v>地方教育附加</v>
          </cell>
          <cell r="O46" t="str">
            <v>增值税地方教育附加</v>
          </cell>
          <cell r="P46" t="str">
            <v>29,000.00</v>
          </cell>
          <cell r="Q46" t="str">
            <v>0.02</v>
          </cell>
          <cell r="R46" t="str">
            <v>0.00</v>
          </cell>
          <cell r="S46" t="str">
            <v>2026-07-01</v>
          </cell>
        </row>
        <row r="46">
          <cell r="U46" t="str">
            <v>2026-12-31</v>
          </cell>
        </row>
        <row r="47">
          <cell r="B47" t="str">
            <v>武川县锦鹏熙和水暖安装维修服务部（个体工商户）</v>
          </cell>
          <cell r="C47" t="str">
            <v>正常</v>
          </cell>
          <cell r="D47" t="str">
            <v>个体经营纳税人税务登记</v>
          </cell>
          <cell r="E47" t="str">
            <v>内资个体</v>
          </cell>
          <cell r="F47" t="str">
            <v>内蒙古自治区呼和浩特市武川县可可以力更镇环宇星城小区4号楼一单元202号</v>
          </cell>
          <cell r="G47" t="str">
            <v>武川县</v>
          </cell>
          <cell r="H47" t="str">
            <v>内蒙古自治区呼和浩特市武川县可可以力更镇环宇星城小区4号楼一单元202号</v>
          </cell>
          <cell r="I47" t="str">
            <v>可镇</v>
          </cell>
          <cell r="J47" t="str">
            <v>邸耀文</v>
          </cell>
          <cell r="K47" t="str">
            <v>一般项目：普通机械设备安装服务；建筑装饰、水暖管道零件及其他建筑用金属制品制造；石墨烯材料销售；石墨及碳素制品销售；太阳能热发电装备销售；家用电器销售；住宅水电安装维护服务；日用电器修理；通用设备修理；新材料技术推广服务；建筑装饰材料销售；建筑材料销售；五金产品零售；金属制品销售；智能家庭消费设备销售；新能源原动设备销售；保温材料销售；电线、电缆经营；建筑防水卷材产品销售；土石方工程施工；金属门窗工程施工；隔热和隔音材料销售；互联网销售（除销售需要许可的商品）。（除依法须经批准的项目外，凭营业执照依法自主开展经营活动）</v>
          </cell>
          <cell r="L47" t="str">
            <v>13948518885</v>
          </cell>
          <cell r="M47" t="str">
            <v>管道和设备安装</v>
          </cell>
          <cell r="N47" t="str">
            <v>教育费附加</v>
          </cell>
          <cell r="O47" t="str">
            <v>增值税教育费附加</v>
          </cell>
          <cell r="P47" t="str">
            <v>29,000.00</v>
          </cell>
          <cell r="Q47" t="str">
            <v>0.03</v>
          </cell>
          <cell r="R47" t="str">
            <v>0.00</v>
          </cell>
          <cell r="S47" t="str">
            <v>2026-07-01</v>
          </cell>
        </row>
        <row r="47">
          <cell r="U47" t="str">
            <v>2026-12-31</v>
          </cell>
        </row>
        <row r="48">
          <cell r="B48" t="str">
            <v>武川县锦鹏熙和水暖安装维修服务部（个体工商户）</v>
          </cell>
          <cell r="C48" t="str">
            <v>正常</v>
          </cell>
          <cell r="D48" t="str">
            <v>个体经营纳税人税务登记</v>
          </cell>
          <cell r="E48" t="str">
            <v>内资个体</v>
          </cell>
          <cell r="F48" t="str">
            <v>内蒙古自治区呼和浩特市武川县可可以力更镇环宇星城小区4号楼一单元202号</v>
          </cell>
          <cell r="G48" t="str">
            <v>武川县</v>
          </cell>
          <cell r="H48" t="str">
            <v>内蒙古自治区呼和浩特市武川县可可以力更镇环宇星城小区4号楼一单元202号</v>
          </cell>
          <cell r="I48" t="str">
            <v>可镇</v>
          </cell>
          <cell r="J48" t="str">
            <v>邸耀文</v>
          </cell>
          <cell r="K48" t="str">
            <v>一般项目：普通机械设备安装服务；建筑装饰、水暖管道零件及其他建筑用金属制品制造；石墨烯材料销售；石墨及碳素制品销售；太阳能热发电装备销售；家用电器销售；住宅水电安装维护服务；日用电器修理；通用设备修理；新材料技术推广服务；建筑装饰材料销售；建筑材料销售；五金产品零售；金属制品销售；智能家庭消费设备销售；新能源原动设备销售；保温材料销售；电线、电缆经营；建筑防水卷材产品销售；土石方工程施工；金属门窗工程施工；隔热和隔音材料销售；互联网销售（除销售需要许可的商品）。（除依法须经批准的项目外，凭营业执照依法自主开展经营活动）</v>
          </cell>
          <cell r="L48" t="str">
            <v>13948518885</v>
          </cell>
          <cell r="M48" t="str">
            <v>管道和设备安装</v>
          </cell>
          <cell r="N48" t="str">
            <v>城市维护建设税</v>
          </cell>
          <cell r="O48" t="str">
            <v>县城、镇（增值税附征）</v>
          </cell>
          <cell r="P48" t="str">
            <v>29,000.00</v>
          </cell>
          <cell r="Q48" t="str">
            <v>0.05</v>
          </cell>
          <cell r="R48" t="str">
            <v>0.00</v>
          </cell>
          <cell r="S48" t="str">
            <v>2026-07-01</v>
          </cell>
        </row>
        <row r="48">
          <cell r="U48" t="str">
            <v>2026-12-31</v>
          </cell>
        </row>
        <row r="49">
          <cell r="B49" t="str">
            <v>武川县锦鹏熙和水暖安装维修服务部（个体工商户）</v>
          </cell>
          <cell r="C49" t="str">
            <v>正常</v>
          </cell>
          <cell r="D49" t="str">
            <v>个体经营纳税人税务登记</v>
          </cell>
          <cell r="E49" t="str">
            <v>内资个体</v>
          </cell>
          <cell r="F49" t="str">
            <v>内蒙古自治区呼和浩特市武川县可可以力更镇环宇星城小区4号楼一单元202号</v>
          </cell>
          <cell r="G49" t="str">
            <v>武川县</v>
          </cell>
          <cell r="H49" t="str">
            <v>内蒙古自治区呼和浩特市武川县可可以力更镇环宇星城小区4号楼一单元202号</v>
          </cell>
          <cell r="I49" t="str">
            <v>可镇</v>
          </cell>
          <cell r="J49" t="str">
            <v>邸耀文</v>
          </cell>
          <cell r="K49" t="str">
            <v>一般项目：普通机械设备安装服务；建筑装饰、水暖管道零件及其他建筑用金属制品制造；石墨烯材料销售；石墨及碳素制品销售；太阳能热发电装备销售；家用电器销售；住宅水电安装维护服务；日用电器修理；通用设备修理；新材料技术推广服务；建筑装饰材料销售；建筑材料销售；五金产品零售；金属制品销售；智能家庭消费设备销售；新能源原动设备销售；保温材料销售；电线、电缆经营；建筑防水卷材产品销售；土石方工程施工；金属门窗工程施工；隔热和隔音材料销售；互联网销售（除销售需要许可的商品）。（除依法须经批准的项目外，凭营业执照依法自主开展经营活动）</v>
          </cell>
          <cell r="L49" t="str">
            <v>13948518885</v>
          </cell>
          <cell r="M49" t="str">
            <v>管道和设备安装</v>
          </cell>
          <cell r="N49" t="str">
            <v>增值税</v>
          </cell>
          <cell r="O49" t="str">
            <v>安装服务</v>
          </cell>
          <cell r="P49" t="str">
            <v>29,000.00</v>
          </cell>
          <cell r="Q49" t="str">
            <v>0.03</v>
          </cell>
          <cell r="R49" t="str">
            <v>0.00</v>
          </cell>
          <cell r="S49" t="str">
            <v>2026-07-01</v>
          </cell>
        </row>
        <row r="49">
          <cell r="U49" t="str">
            <v>2026-12-31</v>
          </cell>
        </row>
        <row r="50">
          <cell r="B50" t="str">
            <v>武川县永秀理发店</v>
          </cell>
          <cell r="C50" t="str">
            <v>正常</v>
          </cell>
          <cell r="D50" t="str">
            <v>个体经营纳税人税务登记</v>
          </cell>
          <cell r="E50" t="str">
            <v>内资个体</v>
          </cell>
          <cell r="F50" t="str">
            <v>内蒙古自治区呼和浩特市武川县可镇金三角</v>
          </cell>
          <cell r="G50" t="str">
            <v>武川县</v>
          </cell>
        </row>
        <row r="50">
          <cell r="I50" t="str">
            <v>武川金三角开发区</v>
          </cell>
          <cell r="J50" t="str">
            <v>郭志永</v>
          </cell>
          <cell r="K50" t="str">
            <v>理发服务</v>
          </cell>
          <cell r="L50" t="str">
            <v>13488514036</v>
          </cell>
          <cell r="M50" t="str">
            <v>理发及美容服务</v>
          </cell>
          <cell r="N50" t="str">
            <v>个人所得税</v>
          </cell>
          <cell r="O50" t="str">
            <v>经营所得</v>
          </cell>
          <cell r="P50" t="str">
            <v>25,000.00</v>
          </cell>
          <cell r="Q50" t="str">
            <v>0.013</v>
          </cell>
          <cell r="R50" t="str">
            <v>0.00</v>
          </cell>
          <cell r="S50" t="str">
            <v>2026-07-01</v>
          </cell>
        </row>
        <row r="50">
          <cell r="U50" t="str">
            <v>2026-12-31</v>
          </cell>
        </row>
        <row r="51">
          <cell r="B51" t="str">
            <v>武川县永秀理发店</v>
          </cell>
          <cell r="C51" t="str">
            <v>正常</v>
          </cell>
          <cell r="D51" t="str">
            <v>个体经营纳税人税务登记</v>
          </cell>
          <cell r="E51" t="str">
            <v>内资个体</v>
          </cell>
          <cell r="F51" t="str">
            <v>内蒙古自治区呼和浩特市武川县可镇金三角</v>
          </cell>
          <cell r="G51" t="str">
            <v>武川县</v>
          </cell>
        </row>
        <row r="51">
          <cell r="I51" t="str">
            <v>武川金三角开发区</v>
          </cell>
          <cell r="J51" t="str">
            <v>郭志永</v>
          </cell>
          <cell r="K51" t="str">
            <v>理发服务</v>
          </cell>
          <cell r="L51" t="str">
            <v>13488514036</v>
          </cell>
          <cell r="M51" t="str">
            <v>理发及美容服务</v>
          </cell>
          <cell r="N51" t="str">
            <v>水利建设专项收入</v>
          </cell>
          <cell r="O51" t="str">
            <v>地方水利建设基金</v>
          </cell>
          <cell r="P51" t="str">
            <v>25,000.00</v>
          </cell>
          <cell r="Q51" t="str">
            <v>0.0050</v>
          </cell>
          <cell r="R51" t="str">
            <v>0.00</v>
          </cell>
          <cell r="S51" t="str">
            <v>2026-07-01</v>
          </cell>
        </row>
        <row r="51">
          <cell r="U51" t="str">
            <v>2026-12-31</v>
          </cell>
        </row>
        <row r="52">
          <cell r="B52" t="str">
            <v>武川县永秀理发店</v>
          </cell>
          <cell r="C52" t="str">
            <v>正常</v>
          </cell>
          <cell r="D52" t="str">
            <v>个体经营纳税人税务登记</v>
          </cell>
          <cell r="E52" t="str">
            <v>内资个体</v>
          </cell>
          <cell r="F52" t="str">
            <v>内蒙古自治区呼和浩特市武川县可镇金三角</v>
          </cell>
          <cell r="G52" t="str">
            <v>武川县</v>
          </cell>
        </row>
        <row r="52">
          <cell r="I52" t="str">
            <v>武川金三角开发区</v>
          </cell>
          <cell r="J52" t="str">
            <v>郭志永</v>
          </cell>
          <cell r="K52" t="str">
            <v>理发服务</v>
          </cell>
          <cell r="L52" t="str">
            <v>13488514036</v>
          </cell>
          <cell r="M52" t="str">
            <v>理发及美容服务</v>
          </cell>
          <cell r="N52" t="str">
            <v>地方教育附加</v>
          </cell>
          <cell r="O52" t="str">
            <v>增值税地方教育附加</v>
          </cell>
          <cell r="P52" t="str">
            <v>25,000.00</v>
          </cell>
          <cell r="Q52" t="str">
            <v>0.02</v>
          </cell>
          <cell r="R52" t="str">
            <v>0.00</v>
          </cell>
          <cell r="S52" t="str">
            <v>2026-07-01</v>
          </cell>
        </row>
        <row r="52">
          <cell r="U52" t="str">
            <v>2026-12-31</v>
          </cell>
        </row>
        <row r="53">
          <cell r="B53" t="str">
            <v>武川县永秀理发店</v>
          </cell>
          <cell r="C53" t="str">
            <v>正常</v>
          </cell>
          <cell r="D53" t="str">
            <v>个体经营纳税人税务登记</v>
          </cell>
          <cell r="E53" t="str">
            <v>内资个体</v>
          </cell>
          <cell r="F53" t="str">
            <v>内蒙古自治区呼和浩特市武川县可镇金三角</v>
          </cell>
          <cell r="G53" t="str">
            <v>武川县</v>
          </cell>
        </row>
        <row r="53">
          <cell r="I53" t="str">
            <v>武川金三角开发区</v>
          </cell>
          <cell r="J53" t="str">
            <v>郭志永</v>
          </cell>
          <cell r="K53" t="str">
            <v>理发服务</v>
          </cell>
          <cell r="L53" t="str">
            <v>13488514036</v>
          </cell>
          <cell r="M53" t="str">
            <v>理发及美容服务</v>
          </cell>
          <cell r="N53" t="str">
            <v>教育费附加</v>
          </cell>
          <cell r="O53" t="str">
            <v>增值税教育费附加</v>
          </cell>
          <cell r="P53" t="str">
            <v>25,000.00</v>
          </cell>
          <cell r="Q53" t="str">
            <v>0.03</v>
          </cell>
          <cell r="R53" t="str">
            <v>0.00</v>
          </cell>
          <cell r="S53" t="str">
            <v>2026-07-01</v>
          </cell>
        </row>
        <row r="53">
          <cell r="U53" t="str">
            <v>2026-12-31</v>
          </cell>
        </row>
        <row r="54">
          <cell r="B54" t="str">
            <v>武川县永秀理发店</v>
          </cell>
          <cell r="C54" t="str">
            <v>正常</v>
          </cell>
          <cell r="D54" t="str">
            <v>个体经营纳税人税务登记</v>
          </cell>
          <cell r="E54" t="str">
            <v>内资个体</v>
          </cell>
          <cell r="F54" t="str">
            <v>内蒙古自治区呼和浩特市武川县可镇金三角</v>
          </cell>
          <cell r="G54" t="str">
            <v>武川县</v>
          </cell>
        </row>
        <row r="54">
          <cell r="I54" t="str">
            <v>武川金三角开发区</v>
          </cell>
          <cell r="J54" t="str">
            <v>郭志永</v>
          </cell>
          <cell r="K54" t="str">
            <v>理发服务</v>
          </cell>
          <cell r="L54" t="str">
            <v>13488514036</v>
          </cell>
          <cell r="M54" t="str">
            <v>理发及美容服务</v>
          </cell>
          <cell r="N54" t="str">
            <v>城市维护建设税</v>
          </cell>
          <cell r="O54" t="str">
            <v>县城、镇（增值税附征）</v>
          </cell>
          <cell r="P54" t="str">
            <v>25,000.00</v>
          </cell>
          <cell r="Q54" t="str">
            <v>0.05</v>
          </cell>
          <cell r="R54" t="str">
            <v>0.00</v>
          </cell>
          <cell r="S54" t="str">
            <v>2026-07-01</v>
          </cell>
        </row>
        <row r="54">
          <cell r="U54" t="str">
            <v>2026-12-31</v>
          </cell>
        </row>
        <row r="55">
          <cell r="B55" t="str">
            <v>武川县永秀理发店</v>
          </cell>
          <cell r="C55" t="str">
            <v>正常</v>
          </cell>
          <cell r="D55" t="str">
            <v>个体经营纳税人税务登记</v>
          </cell>
          <cell r="E55" t="str">
            <v>内资个体</v>
          </cell>
          <cell r="F55" t="str">
            <v>内蒙古自治区呼和浩特市武川县可镇金三角</v>
          </cell>
          <cell r="G55" t="str">
            <v>武川县</v>
          </cell>
        </row>
        <row r="55">
          <cell r="I55" t="str">
            <v>武川金三角开发区</v>
          </cell>
          <cell r="J55" t="str">
            <v>郭志永</v>
          </cell>
          <cell r="K55" t="str">
            <v>理发服务</v>
          </cell>
          <cell r="L55" t="str">
            <v>13488514036</v>
          </cell>
          <cell r="M55" t="str">
            <v>理发及美容服务</v>
          </cell>
          <cell r="N55" t="str">
            <v>增值税</v>
          </cell>
          <cell r="O55" t="str">
            <v>居民日常服务</v>
          </cell>
          <cell r="P55" t="str">
            <v>25,000.00</v>
          </cell>
          <cell r="Q55" t="str">
            <v>0.03</v>
          </cell>
          <cell r="R55" t="str">
            <v>0.00</v>
          </cell>
          <cell r="S55" t="str">
            <v>2026-07-01</v>
          </cell>
        </row>
        <row r="55">
          <cell r="U55" t="str">
            <v>2026-12-31</v>
          </cell>
        </row>
        <row r="56">
          <cell r="R56" t="str">
            <v>0.00</v>
          </cell>
        </row>
        <row r="57">
          <cell r="P57" t="str">
            <v>null：2026年08月03日</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
  <sheetViews>
    <sheetView tabSelected="1" workbookViewId="0">
      <selection activeCell="B1" sqref="B1:M1"/>
    </sheetView>
  </sheetViews>
  <sheetFormatPr defaultColWidth="9" defaultRowHeight="14.25"/>
  <cols>
    <col min="1" max="1" width="9" style="3"/>
    <col min="2" max="2" width="26.25" style="4" customWidth="1"/>
    <col min="3" max="3" width="24.75" customWidth="1"/>
    <col min="5" max="5" width="34.875" customWidth="1"/>
    <col min="6" max="6" width="16.25" customWidth="1"/>
    <col min="7" max="7" width="14.625" customWidth="1"/>
    <col min="8" max="8" width="10.625" customWidth="1"/>
    <col min="9" max="9" width="13.375" customWidth="1"/>
    <col min="10" max="10" width="15.875" customWidth="1"/>
    <col min="11" max="11" width="16" customWidth="1"/>
    <col min="12" max="12" width="20" customWidth="1"/>
    <col min="13" max="13" width="18.75" customWidth="1"/>
  </cols>
  <sheetData>
    <row r="1" ht="41.1" customHeight="1" spans="1:13">
      <c r="B1" s="5" t="s">
        <v>0</v>
      </c>
      <c r="C1" s="6"/>
      <c r="D1" s="6"/>
      <c r="E1" s="6"/>
      <c r="F1" s="6"/>
      <c r="G1" s="6"/>
      <c r="H1" s="6"/>
      <c r="I1" s="6"/>
      <c r="J1" s="6"/>
      <c r="K1" s="6"/>
      <c r="L1" s="6"/>
      <c r="M1" s="6"/>
    </row>
    <row r="2" s="1" customFormat="1" ht="27.95" customHeight="1" spans="1:13">
      <c r="A2" s="7" t="s">
        <v>1</v>
      </c>
      <c r="B2" s="8" t="s">
        <v>2</v>
      </c>
      <c r="C2" s="9" t="s">
        <v>3</v>
      </c>
      <c r="D2" s="9" t="s">
        <v>4</v>
      </c>
      <c r="E2" s="9" t="s">
        <v>5</v>
      </c>
      <c r="F2" s="9" t="s">
        <v>6</v>
      </c>
      <c r="G2" s="9" t="s">
        <v>7</v>
      </c>
      <c r="H2" s="9" t="s">
        <v>8</v>
      </c>
      <c r="I2" s="9" t="s">
        <v>9</v>
      </c>
      <c r="J2" s="9" t="s">
        <v>10</v>
      </c>
      <c r="K2" s="9" t="s">
        <v>11</v>
      </c>
      <c r="L2" s="7" t="s">
        <v>12</v>
      </c>
      <c r="M2" s="7"/>
    </row>
    <row r="3" s="2" customFormat="1" ht="32.1" customHeight="1" spans="1:13">
      <c r="A3" s="7"/>
      <c r="B3" s="8"/>
      <c r="C3" s="9"/>
      <c r="D3" s="9"/>
      <c r="E3" s="9"/>
      <c r="F3" s="9"/>
      <c r="G3" s="9"/>
      <c r="H3" s="9"/>
      <c r="I3" s="9"/>
      <c r="J3" s="9"/>
      <c r="K3" s="9"/>
      <c r="L3" s="9" t="s">
        <v>13</v>
      </c>
      <c r="M3" s="9" t="s">
        <v>14</v>
      </c>
    </row>
    <row r="4" ht="28.5" spans="1:13">
      <c r="A4" s="10">
        <v>1</v>
      </c>
      <c r="B4" s="11" t="s">
        <v>15</v>
      </c>
      <c r="C4" s="12" t="s">
        <v>16</v>
      </c>
      <c r="D4" s="11" t="str">
        <f>VLOOKUP(C4,[1]Sheet1!$B$1:$J$65536,9,FALSE)</f>
        <v>焦存钱</v>
      </c>
      <c r="E4" s="11" t="str">
        <f>VLOOKUP(C4,[1]Sheet1!$B$1:$F$65536,5,FALSE)</f>
        <v>内蒙古自治区呼和浩特市武川县可可以力更镇文化东街邮政银行东第一家门脸房</v>
      </c>
      <c r="F4" s="11" t="str">
        <f>VLOOKUP(C4,[1]Sheet1!$B$1:$M$65536,12,FALSE)</f>
        <v>其他日用品零售</v>
      </c>
      <c r="G4" s="11" t="s">
        <v>17</v>
      </c>
      <c r="H4" s="13">
        <v>0</v>
      </c>
      <c r="I4" s="11" t="s">
        <v>18</v>
      </c>
      <c r="J4" s="11" t="str">
        <f>VLOOKUP(C4,[1]Sheet1!$B$1:$S$65536,18,FALSE)</f>
        <v>2026-07-01</v>
      </c>
      <c r="K4" s="11" t="str">
        <f>VLOOKUP(C4,[1]Sheet1!$B$1:$U$65536,20,FALSE)</f>
        <v>2026-12-31</v>
      </c>
      <c r="L4" s="11" t="str">
        <f>VLOOKUP(C4,[1]Sheet1!$B$1:$P$65536,15,FALSE)</f>
        <v>20,000.00</v>
      </c>
      <c r="M4" s="11" t="str">
        <f>VLOOKUP(C4,[1]Sheet1!$B$1:$R$65536,17,FALSE)</f>
        <v>0.00</v>
      </c>
    </row>
    <row r="5" ht="28.5" spans="1:13">
      <c r="A5" s="10">
        <v>2</v>
      </c>
      <c r="B5" s="11" t="s">
        <v>19</v>
      </c>
      <c r="C5" s="12" t="s">
        <v>20</v>
      </c>
      <c r="D5" s="11" t="str">
        <f>VLOOKUP(C5,[1]Sheet1!$B$1:$J$65536,9,FALSE)</f>
        <v>陈俊平</v>
      </c>
      <c r="E5" s="11" t="str">
        <f>VLOOKUP(C5,[1]Sheet1!$B$1:$F$65536,5,FALSE)</f>
        <v>内蒙古自治区呼和浩特市武川县上秃亥乡蒙独脑包东村</v>
      </c>
      <c r="F5" s="11" t="str">
        <f>VLOOKUP(C5,[1]Sheet1!$B$1:$M$65536,12,FALSE)</f>
        <v>牛的饲养</v>
      </c>
      <c r="G5" s="11" t="s">
        <v>21</v>
      </c>
      <c r="H5" s="13">
        <v>0</v>
      </c>
      <c r="I5" s="11" t="s">
        <v>18</v>
      </c>
      <c r="J5" s="11" t="str">
        <f>VLOOKUP(C5,[1]Sheet1!$B$1:$S$65536,18,FALSE)</f>
        <v>2026-07-01</v>
      </c>
      <c r="K5" s="11" t="str">
        <f>VLOOKUP(C5,[1]Sheet1!$B$1:$U$65536,20,FALSE)</f>
        <v>2026-12-31</v>
      </c>
      <c r="L5" s="11" t="str">
        <f>VLOOKUP(C5,[1]Sheet1!$B$1:$P$65536,15,FALSE)</f>
        <v>30,000.00</v>
      </c>
      <c r="M5" s="11" t="str">
        <f>VLOOKUP(C5,[1]Sheet1!$B$1:$R$65536,17,FALSE)</f>
        <v>0.00</v>
      </c>
    </row>
    <row r="6" ht="28.5" spans="1:13">
      <c r="A6" s="10">
        <v>3</v>
      </c>
      <c r="B6" s="11" t="s">
        <v>22</v>
      </c>
      <c r="C6" s="12" t="s">
        <v>23</v>
      </c>
      <c r="D6" s="11" t="str">
        <f>VLOOKUP(C6,[1]Sheet1!$B$1:$J$65536,9,FALSE)</f>
        <v>袁明利</v>
      </c>
      <c r="E6" s="11" t="str">
        <f>VLOOKUP(C6,[1]Sheet1!$B$1:$F$65536,5,FALSE)</f>
        <v>内蒙古自治区呼和浩特市武川县可可以力更镇业丰广场门脸1034号</v>
      </c>
      <c r="F6" s="11" t="str">
        <f>VLOOKUP(C6,[1]Sheet1!$B$1:$M$65536,12,FALSE)</f>
        <v>百货零售</v>
      </c>
      <c r="G6" s="11" t="s">
        <v>24</v>
      </c>
      <c r="H6" s="13">
        <v>0</v>
      </c>
      <c r="I6" s="11" t="s">
        <v>18</v>
      </c>
      <c r="J6" s="11" t="str">
        <f>VLOOKUP(C6,[1]Sheet1!$B$1:$S$65536,18,FALSE)</f>
        <v>2026-07-01</v>
      </c>
      <c r="K6" s="11" t="str">
        <f>VLOOKUP(C6,[1]Sheet1!$B$1:$U$65536,20,FALSE)</f>
        <v>2026-12-31</v>
      </c>
      <c r="L6" s="11" t="str">
        <f>VLOOKUP(C6,[1]Sheet1!$B$1:$P$65536,15,FALSE)</f>
        <v>20,000.00</v>
      </c>
      <c r="M6" s="11" t="str">
        <f>VLOOKUP(C6,[1]Sheet1!$B$1:$R$65536,17,FALSE)</f>
        <v>0.00</v>
      </c>
    </row>
    <row r="7" ht="28.5" spans="1:13">
      <c r="A7" s="10">
        <v>4</v>
      </c>
      <c r="B7" s="11" t="s">
        <v>25</v>
      </c>
      <c r="C7" s="12" t="s">
        <v>26</v>
      </c>
      <c r="D7" s="11" t="str">
        <f>VLOOKUP(C7,[1]Sheet1!$B$1:$J$65536,9,FALSE)</f>
        <v>李丽敏</v>
      </c>
      <c r="E7" s="11" t="str">
        <f>VLOOKUP(C7,[1]Sheet1!$B$1:$F$65536,5,FALSE)</f>
        <v>内蒙古自治区呼和浩特市武川县可可以力更镇业丰广场门脸1034号</v>
      </c>
      <c r="F7" s="11" t="str">
        <f>VLOOKUP(C7,[1]Sheet1!$B$1:$M$65536,12,FALSE)</f>
        <v>百货零售</v>
      </c>
      <c r="G7" s="11" t="s">
        <v>24</v>
      </c>
      <c r="H7" s="13">
        <v>0</v>
      </c>
      <c r="I7" s="11" t="s">
        <v>18</v>
      </c>
      <c r="J7" s="11" t="str">
        <f>VLOOKUP(C7,[1]Sheet1!$B$1:$S$65536,18,FALSE)</f>
        <v>2026-07-01</v>
      </c>
      <c r="K7" s="11" t="str">
        <f>VLOOKUP(C7,[1]Sheet1!$B$1:$U$65536,20,FALSE)</f>
        <v>2026-12-31</v>
      </c>
      <c r="L7" s="11" t="str">
        <f>VLOOKUP(C7,[1]Sheet1!$B$1:$P$65536,15,FALSE)</f>
        <v>20,000.00</v>
      </c>
      <c r="M7" s="11" t="str">
        <f>VLOOKUP(C7,[1]Sheet1!$B$1:$R$65536,17,FALSE)</f>
        <v>0.00</v>
      </c>
    </row>
    <row r="8" ht="28.5" spans="1:13">
      <c r="A8" s="10">
        <v>5</v>
      </c>
      <c r="B8" s="11" t="s">
        <v>27</v>
      </c>
      <c r="C8" s="12" t="s">
        <v>28</v>
      </c>
      <c r="D8" s="11" t="str">
        <f>VLOOKUP(C8,[1]Sheet1!$B$1:$J$65536,9,FALSE)</f>
        <v>于双全</v>
      </c>
      <c r="E8" s="11" t="str">
        <f>VLOOKUP(C8,[1]Sheet1!$B$1:$F$65536,5,FALSE)</f>
        <v>内蒙古自治区呼和浩特市武川县可可以力更镇福地西区2号门脸</v>
      </c>
      <c r="F8" s="11" t="str">
        <f>VLOOKUP(C8,[1]Sheet1!$B$1:$M$65536,12,FALSE)</f>
        <v>其他综合零售</v>
      </c>
      <c r="G8" s="11" t="s">
        <v>29</v>
      </c>
      <c r="H8" s="13">
        <v>0</v>
      </c>
      <c r="I8" s="11" t="s">
        <v>18</v>
      </c>
      <c r="J8" s="11" t="str">
        <f>VLOOKUP(C8,[1]Sheet1!$B$1:$S$65536,18,FALSE)</f>
        <v>2026-07-01</v>
      </c>
      <c r="K8" s="11" t="str">
        <f>VLOOKUP(C8,[1]Sheet1!$B$1:$U$65536,20,FALSE)</f>
        <v>2026-12-31</v>
      </c>
      <c r="L8" s="11" t="str">
        <f>VLOOKUP(C8,[1]Sheet1!$B$1:$P$65536,15,FALSE)</f>
        <v>20,000.00</v>
      </c>
      <c r="M8" s="11" t="str">
        <f>VLOOKUP(C8,[1]Sheet1!$B$1:$R$65536,17,FALSE)</f>
        <v>0.00</v>
      </c>
    </row>
    <row r="9" ht="28.5" spans="1:13">
      <c r="A9" s="10">
        <v>6</v>
      </c>
      <c r="B9" s="11" t="s">
        <v>30</v>
      </c>
      <c r="C9" s="12" t="s">
        <v>31</v>
      </c>
      <c r="D9" s="11" t="str">
        <f>VLOOKUP(C9,[1]Sheet1!$B$1:$J$65536,9,FALSE)</f>
        <v>李丽平</v>
      </c>
      <c r="E9" s="11" t="str">
        <f>VLOOKUP(C9,[1]Sheet1!$B$1:$F$65536,5,FALSE)</f>
        <v>内蒙古自治区呼和浩特市武川县上秃亥乡西圪奔村1号</v>
      </c>
      <c r="F9" s="11" t="str">
        <f>VLOOKUP(C9,[1]Sheet1!$B$1:$M$65536,12,FALSE)</f>
        <v>牛的饲养</v>
      </c>
      <c r="G9" s="11" t="s">
        <v>21</v>
      </c>
      <c r="H9" s="13">
        <v>0</v>
      </c>
      <c r="I9" s="11" t="s">
        <v>18</v>
      </c>
      <c r="J9" s="11" t="str">
        <f>VLOOKUP(C9,[1]Sheet1!$B$1:$S$65536,18,FALSE)</f>
        <v>2026-07-01</v>
      </c>
      <c r="K9" s="11" t="str">
        <f>VLOOKUP(C9,[1]Sheet1!$B$1:$U$65536,20,FALSE)</f>
        <v>2026-12-31</v>
      </c>
      <c r="L9" s="11" t="str">
        <f>VLOOKUP(C9,[1]Sheet1!$B$1:$P$65536,15,FALSE)</f>
        <v>25,000.00</v>
      </c>
      <c r="M9" s="11" t="str">
        <f>VLOOKUP(C9,[1]Sheet1!$B$1:$R$65536,17,FALSE)</f>
        <v>0.00</v>
      </c>
    </row>
    <row r="10" ht="28.5" spans="1:13">
      <c r="A10" s="10">
        <v>7</v>
      </c>
      <c r="B10" s="11" t="s">
        <v>32</v>
      </c>
      <c r="C10" s="12" t="s">
        <v>33</v>
      </c>
      <c r="D10" s="11" t="str">
        <f>VLOOKUP(C10,[1]Sheet1!$B$1:$J$65536,9,FALSE)</f>
        <v>李海峰</v>
      </c>
      <c r="E10" s="11" t="str">
        <f>VLOOKUP(C10,[1]Sheet1!$B$1:$F$65536,5,FALSE)</f>
        <v>内蒙古自治区呼和浩特市武川县可镇三小往东路北门脸房</v>
      </c>
      <c r="F10" s="11" t="str">
        <f>VLOOKUP(C10,[1]Sheet1!$B$1:$M$65536,12,FALSE)</f>
        <v>其他农牧产品批发</v>
      </c>
      <c r="G10" s="11" t="s">
        <v>34</v>
      </c>
      <c r="H10" s="13">
        <v>0</v>
      </c>
      <c r="I10" s="11" t="s">
        <v>18</v>
      </c>
      <c r="J10" s="11" t="str">
        <f>VLOOKUP(C10,[1]Sheet1!$B$1:$S$65536,18,FALSE)</f>
        <v>2026-07-01</v>
      </c>
      <c r="K10" s="11" t="str">
        <f>VLOOKUP(C10,[1]Sheet1!$B$1:$U$65536,20,FALSE)</f>
        <v>2026-12-31</v>
      </c>
      <c r="L10" s="11" t="str">
        <f>VLOOKUP(C10,[1]Sheet1!$B$1:$P$65536,15,FALSE)</f>
        <v>26,000.00</v>
      </c>
      <c r="M10" s="11" t="str">
        <f>VLOOKUP(C10,[1]Sheet1!$B$1:$R$65536,17,FALSE)</f>
        <v>0.00</v>
      </c>
    </row>
    <row r="11" ht="28.5" spans="1:13">
      <c r="A11" s="10">
        <v>8</v>
      </c>
      <c r="B11" s="11" t="s">
        <v>35</v>
      </c>
      <c r="C11" s="12" t="s">
        <v>36</v>
      </c>
      <c r="D11" s="11" t="str">
        <f>VLOOKUP(C11,[1]Sheet1!$B$1:$J$65536,9,FALSE)</f>
        <v>邸耀文</v>
      </c>
      <c r="E11" s="11" t="str">
        <f>VLOOKUP(C11,[1]Sheet1!$B$1:$F$65536,5,FALSE)</f>
        <v>内蒙古自治区呼和浩特市武川县可可以力更镇环宇星城小区4号楼一单元202号</v>
      </c>
      <c r="F11" s="11" t="str">
        <f>VLOOKUP(C11,[1]Sheet1!$B$1:$M$65536,12,FALSE)</f>
        <v>管道和设备安装</v>
      </c>
      <c r="G11" s="11" t="s">
        <v>37</v>
      </c>
      <c r="H11" s="13">
        <v>0</v>
      </c>
      <c r="I11" s="11" t="s">
        <v>18</v>
      </c>
      <c r="J11" s="11" t="str">
        <f>VLOOKUP(C11,[1]Sheet1!$B$1:$S$65536,18,FALSE)</f>
        <v>2026-07-01</v>
      </c>
      <c r="K11" s="11" t="str">
        <f>VLOOKUP(C11,[1]Sheet1!$B$1:$U$65536,20,FALSE)</f>
        <v>2026-12-31</v>
      </c>
      <c r="L11" s="11" t="str">
        <f>VLOOKUP(C11,[1]Sheet1!$B$1:$P$65536,15,FALSE)</f>
        <v>29,000.00</v>
      </c>
      <c r="M11" s="11" t="str">
        <f>VLOOKUP(C11,[1]Sheet1!$B$1:$R$65536,17,FALSE)</f>
        <v>0.00</v>
      </c>
    </row>
    <row r="12" ht="28.5" spans="1:13">
      <c r="A12" s="10">
        <v>9</v>
      </c>
      <c r="B12" s="11" t="s">
        <v>38</v>
      </c>
      <c r="C12" s="12" t="s">
        <v>39</v>
      </c>
      <c r="D12" s="11" t="str">
        <f>VLOOKUP(C12,[1]Sheet1!$B$1:$J$65536,9,FALSE)</f>
        <v>郭志永</v>
      </c>
      <c r="E12" s="11" t="str">
        <f>VLOOKUP(C12,[1]Sheet1!$B$1:$F$65536,5,FALSE)</f>
        <v>内蒙古自治区呼和浩特市武川县可镇金三角</v>
      </c>
      <c r="F12" s="11" t="str">
        <f>VLOOKUP(C12,[1]Sheet1!$B$1:$M$65536,12,FALSE)</f>
        <v>理发及美容服务</v>
      </c>
      <c r="G12" s="11" t="s">
        <v>40</v>
      </c>
      <c r="H12" s="13">
        <v>0</v>
      </c>
      <c r="I12" s="11" t="s">
        <v>18</v>
      </c>
      <c r="J12" s="11" t="str">
        <f>VLOOKUP(C12,[1]Sheet1!$B$1:$S$65536,18,FALSE)</f>
        <v>2026-07-01</v>
      </c>
      <c r="K12" s="11" t="str">
        <f>VLOOKUP(C12,[1]Sheet1!$B$1:$U$65536,20,FALSE)</f>
        <v>2026-12-31</v>
      </c>
      <c r="L12" s="11" t="str">
        <f>VLOOKUP(C12,[1]Sheet1!$B$1:$P$65536,15,FALSE)</f>
        <v>25,000.00</v>
      </c>
      <c r="M12" s="11" t="str">
        <f>VLOOKUP(C12,[1]Sheet1!$B$1:$R$65536,17,FALSE)</f>
        <v>0.00</v>
      </c>
    </row>
  </sheetData>
  <mergeCells count="13">
    <mergeCell ref="B1:M1"/>
    <mergeCell ref="L2:M2"/>
    <mergeCell ref="A2:A3"/>
    <mergeCell ref="B2:B3"/>
    <mergeCell ref="C2:C3"/>
    <mergeCell ref="D2:D3"/>
    <mergeCell ref="E2:E3"/>
    <mergeCell ref="F2:F3"/>
    <mergeCell ref="G2:G3"/>
    <mergeCell ref="H2:H3"/>
    <mergeCell ref="I2:I3"/>
    <mergeCell ref="J2:J3"/>
    <mergeCell ref="K2:K3"/>
  </mergeCells>
  <pageMargins left="0.699305555555556" right="0.699305555555556" top="0.75" bottom="0.75" header="0.3" footer="0.3"/>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swr</cp:lastModifiedBy>
  <dcterms:created xsi:type="dcterms:W3CDTF">2019-08-30T08:09:00Z</dcterms:created>
  <dcterms:modified xsi:type="dcterms:W3CDTF">2026-08-03T11:28:03Z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7F03C611C377A9A84604706A8A39AA6E_43</vt:lpwstr>
  </property>
  <property fmtid="{D5CDD505-2E9C-101B-9397-08002B2CF9AE}" pid="4" name="CalculationRule">
    <vt:i4>0</vt:i4>
  </property>
</Properties>
</file>