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<sst xmlns="http://schemas.openxmlformats.org/spreadsheetml/2006/main" count="207" uniqueCount="123">
  <si>
    <t>国家税务总局满洲里市税务局2023年第四季度欠税公告名单</t>
  </si>
  <si>
    <t>单位：元</t>
  </si>
  <si>
    <t>序号</t>
  </si>
  <si>
    <t>纳税人名称</t>
  </si>
  <si>
    <t>纳税人识别号</t>
  </si>
  <si>
    <t>法定代表人姓名</t>
  </si>
  <si>
    <t>身份证件号码</t>
  </si>
  <si>
    <t>生产经营地址</t>
  </si>
  <si>
    <t>欠税税种</t>
  </si>
  <si>
    <t>欠税余额</t>
  </si>
  <si>
    <t>当期新发生欠税</t>
  </si>
  <si>
    <t>满洲里光明煤业有限责任公司</t>
  </si>
  <si>
    <t>911507817401364809</t>
  </si>
  <si>
    <t>吕宝忠</t>
  </si>
  <si>
    <t>211004********4532</t>
  </si>
  <si>
    <t>内蒙古自治区满洲里市开放山</t>
  </si>
  <si>
    <t>个人所得税</t>
  </si>
  <si>
    <t>资源税</t>
  </si>
  <si>
    <t>城市维护建设税</t>
  </si>
  <si>
    <t>房产税</t>
  </si>
  <si>
    <t>城镇土地使用税</t>
  </si>
  <si>
    <t>小计</t>
  </si>
  <si>
    <t>满洲里汇丰物流有限责任公司</t>
  </si>
  <si>
    <t>91150781779482719E</t>
  </si>
  <si>
    <t>孙国勋</t>
  </si>
  <si>
    <t>150102********4139</t>
  </si>
  <si>
    <t>满洲里综合保税区汇丰物流园区</t>
  </si>
  <si>
    <t>满洲里西航大兴文化旅游有限公司</t>
  </si>
  <si>
    <t>91150781065018818H</t>
  </si>
  <si>
    <t>周廷金</t>
  </si>
  <si>
    <t>350128********3132</t>
  </si>
  <si>
    <t>内蒙古满洲里市互贸区管委会楼</t>
  </si>
  <si>
    <t>满洲里博汇通保税储运有限公司</t>
  </si>
  <si>
    <t>91150781558100078L</t>
  </si>
  <si>
    <t>李长德</t>
  </si>
  <si>
    <t>110104********0412</t>
  </si>
  <si>
    <t>满洲里市南区联检综合楼４１０室（产业园区管委会）</t>
  </si>
  <si>
    <t>满洲里三发木业有限公司</t>
  </si>
  <si>
    <t>91150781776131489C</t>
  </si>
  <si>
    <t>李青春</t>
  </si>
  <si>
    <t>610524********3616</t>
  </si>
  <si>
    <t>满洲里市满西公路以西外环路以南</t>
  </si>
  <si>
    <t>满洲里森富国际物流置业有限公司</t>
  </si>
  <si>
    <t>911507810755751321</t>
  </si>
  <si>
    <t>孟琳</t>
  </si>
  <si>
    <t>增值税</t>
  </si>
  <si>
    <t>220602********156X</t>
  </si>
  <si>
    <t>内蒙古满洲里市公路口岸东侧、G301国道北侧</t>
  </si>
  <si>
    <t>满洲里联众热电有限公司</t>
  </si>
  <si>
    <t>91150781097810893P</t>
  </si>
  <si>
    <t>王秀权</t>
  </si>
  <si>
    <t>360103********223X</t>
  </si>
  <si>
    <t>满洲里市经济合作区联众技术信息服务平台综合楼A座公寓-708</t>
  </si>
  <si>
    <t>环境保护税</t>
  </si>
  <si>
    <t>满洲里木材交易市场有限公司</t>
  </si>
  <si>
    <t>911507810505621598</t>
  </si>
  <si>
    <t>满洲里市合作区木材加工园区内</t>
  </si>
  <si>
    <t>满洲里联众木业有限责任公司</t>
  </si>
  <si>
    <t>91150781747939980B</t>
  </si>
  <si>
    <t>内蒙古自治区满洲里市合作区进口木材工业园区内</t>
  </si>
  <si>
    <t>印花税</t>
  </si>
  <si>
    <t>土地增值税</t>
  </si>
  <si>
    <t>满洲里了凡木屋渡假村有限公司</t>
  </si>
  <si>
    <t>91150781053941955F</t>
  </si>
  <si>
    <t>王俊保</t>
  </si>
  <si>
    <t>220324********0018</t>
  </si>
  <si>
    <t>内蒙古自治区满洲里市合作区联众技术信息服务平台综合楼A座公寓519</t>
  </si>
  <si>
    <t>满洲里太爱肽生物科技有限公司</t>
  </si>
  <si>
    <t>9115078107257031X7</t>
  </si>
  <si>
    <t>方鲁</t>
  </si>
  <si>
    <t>610104********7313</t>
  </si>
  <si>
    <t>内蒙古自治区满洲里市世纪大街以北、北滨七路以西、北滨六路以东</t>
  </si>
  <si>
    <t>满洲里天成伟业汽车维修养护中心</t>
  </si>
  <si>
    <t>911507815528282019</t>
  </si>
  <si>
    <t>邵家安</t>
  </si>
  <si>
    <t>152102********031X</t>
  </si>
  <si>
    <t>内蒙古自治区满洲里市天成伟业汽车维修养护中心1号车间1层</t>
  </si>
  <si>
    <t>满洲里市庆宇开发有限责任公司</t>
  </si>
  <si>
    <t>911507817013282440</t>
  </si>
  <si>
    <t>李鹏</t>
  </si>
  <si>
    <t>152122********005X</t>
  </si>
  <si>
    <t>内蒙古自治区满洲里市清华园小区附属建筑楼1-3层</t>
  </si>
  <si>
    <t>满洲里筑城水泥制造有限责任公司</t>
  </si>
  <si>
    <t>91150781701327049W</t>
  </si>
  <si>
    <t>袁占海</t>
  </si>
  <si>
    <t>150102********2034</t>
  </si>
  <si>
    <t>满洲里市南区三道街东塔</t>
  </si>
  <si>
    <t>满洲里市联发实业有限公司</t>
  </si>
  <si>
    <t>91150781736103846L</t>
  </si>
  <si>
    <t>吴文宁</t>
  </si>
  <si>
    <t>D27**11（6）</t>
  </si>
  <si>
    <t>满洲里市经济合作区东仓储区</t>
  </si>
  <si>
    <t>内蒙古美润门业有限责任公司</t>
  </si>
  <si>
    <t>911507815888266701</t>
  </si>
  <si>
    <t>姜福山</t>
  </si>
  <si>
    <t>152126********1212</t>
  </si>
  <si>
    <t>内蒙古自治区满洲里市经济合作区南膑四路东、胪五街北</t>
  </si>
  <si>
    <t>满洲里碧桂园房地产开发有限公司</t>
  </si>
  <si>
    <t>911507817936497574</t>
  </si>
  <si>
    <t>杨建</t>
  </si>
  <si>
    <t>152128********1811</t>
  </si>
  <si>
    <t>内蒙古自治区满洲里市碧桂园凤凰公寓116</t>
  </si>
  <si>
    <t>满洲里市东奥房地产开发有限责任公司</t>
  </si>
  <si>
    <t>91150781670665773A</t>
  </si>
  <si>
    <t>褚可</t>
  </si>
  <si>
    <t>220103********0217</t>
  </si>
  <si>
    <t>内蒙古自治区满洲里市世纪大街东、泰山街北东奥罗湖公馆1号-2-室内商场01</t>
  </si>
  <si>
    <t>满洲里市祥福房地产开发有限责任公司</t>
  </si>
  <si>
    <t>911507817830031866</t>
  </si>
  <si>
    <t>蔡明福</t>
  </si>
  <si>
    <t>510230********6737</t>
  </si>
  <si>
    <t>内蒙古自治区满洲里市二道街拥军小区1号楼13号门市</t>
  </si>
  <si>
    <t>满洲里市口岸房地产开发有限责任公司</t>
  </si>
  <si>
    <t>91150781783049539B</t>
  </si>
  <si>
    <t>王泽军</t>
  </si>
  <si>
    <t>230208********0016</t>
  </si>
  <si>
    <t>内蒙古自治区满洲里市北区口岸国际大酒店4层</t>
  </si>
  <si>
    <t>满洲里市佳事达木业有限责任公司</t>
  </si>
  <si>
    <t>91150781050566096A</t>
  </si>
  <si>
    <t>许洪国</t>
  </si>
  <si>
    <t>220603********1896</t>
  </si>
  <si>
    <t>内蒙古自治区满洲里市南膑四路西</t>
  </si>
  <si>
    <t>企业所得税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</si>
</sst>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177" formatCode="#,##0.00_);[Red]\(#,##0.00\)"/>
    <numFmt numFmtId="178" formatCode="0.00_);[Red]\(0.00\)"/>
    <numFmt numFmtId="179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theme="8" tint="-0.24999000132083893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33" borderId="0" xfId="0" applyFont="1" applyFill="1"/>
    <xf numFmtId="0" fontId="2" fillId="33" borderId="0" xfId="0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177" fontId="5" fillId="33" borderId="9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/>
    </xf>
    <xf numFmtId="177" fontId="7" fillId="0" borderId="9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177" fontId="6" fillId="33" borderId="9" xfId="0" applyNumberFormat="1" applyFont="1" applyFill="1" applyBorder="1" applyAlignment="1">
      <alignment horizontal="right" vertical="center" wrapText="1"/>
    </xf>
    <xf numFmtId="178" fontId="7" fillId="33" borderId="9" xfId="0" applyNumberFormat="1" applyFont="1" applyFill="1" applyBorder="1" applyAlignment="1">
      <alignment horizontal="left" vertical="center" wrapText="1"/>
    </xf>
    <xf numFmtId="177" fontId="7" fillId="33" borderId="9" xfId="0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Border="1"/>
    <xf numFmtId="176" fontId="6" fillId="0" borderId="9" xfId="0" applyNumberFormat="1" applyFont="1" applyFill="1" applyBorder="1" applyAlignment="1">
      <alignment horizontal="right" vertical="center" wrapText="1"/>
    </xf>
    <xf numFmtId="176" fontId="7" fillId="0" borderId="9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vertical="center"/>
    </xf>
    <xf numFmtId="0" fontId="3" fillId="0" borderId="0" xfId="0" applyFont="1" applyBorder="1"/>
    <xf numFmtId="0" fontId="8" fillId="0" borderId="9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 wrapText="1"/>
    </xf>
    <xf numFmtId="179" fontId="8" fillId="0" borderId="9" xfId="0" applyNumberFormat="1" applyFont="1" applyFill="1" applyBorder="1" applyAlignment="1">
      <alignment vertical="center" wrapText="1"/>
    </xf>
    <xf numFmtId="179" fontId="8" fillId="0" borderId="14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8" fillId="0" borderId="9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4" fontId="0" fillId="0" borderId="0" xfId="0" applyNumberFormat="1"/>
    <xf numFmtId="0" fontId="0" fillId="0" borderId="0" xfId="0" applyFill="1" applyBorder="1"/>
    <xf numFmtId="4" fontId="9" fillId="0" borderId="14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95"/>
  <sheetViews>
    <sheetView tabSelected="1" workbookViewId="0" topLeftCell="A78">
      <selection activeCell="J92" sqref="J92"/>
    </sheetView>
  </sheetViews>
  <sheetFormatPr defaultColWidth="9.00390625" defaultRowHeight="15"/>
  <cols>
    <col min="1" max="1" width="5.421875" style="0" customWidth="1"/>
    <col min="2" max="2" width="19.00390625" style="0" customWidth="1"/>
    <col min="3" max="3" width="16.421875" style="0" customWidth="1"/>
    <col min="5" max="5" width="22.00390625" style="7" customWidth="1"/>
    <col min="6" max="6" width="18.421875" style="0" customWidth="1"/>
    <col min="7" max="7" width="13.421875" style="0" customWidth="1"/>
    <col min="8" max="8" width="16.57421875" style="0" customWidth="1"/>
    <col min="9" max="9" width="17.421875" style="0" customWidth="1"/>
    <col min="10" max="10" width="37.421875" style="8" customWidth="1"/>
    <col min="11" max="11" width="20.421875" style="0" customWidth="1"/>
    <col min="12" max="12" width="17.7109375" style="0" customWidth="1"/>
    <col min="13" max="13" width="12.7109375" style="0" customWidth="1"/>
    <col min="14" max="14" width="17.140625" style="0" customWidth="1"/>
  </cols>
  <sheetData>
    <row r="1" spans="1:9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10" ht="24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4" t="s">
        <v>9</v>
      </c>
      <c r="I3" s="14" t="s">
        <v>10</v>
      </c>
      <c r="J3"/>
    </row>
    <row r="4" spans="1:10" s="1" customFormat="1" ht="24" customHeight="1">
      <c r="A4" s="15">
        <v>1</v>
      </c>
      <c r="B4" s="16" t="s">
        <v>11</v>
      </c>
      <c r="C4" s="16" t="s">
        <v>12</v>
      </c>
      <c r="D4" s="16" t="s">
        <v>13</v>
      </c>
      <c r="E4" s="17" t="s">
        <v>14</v>
      </c>
      <c r="F4" s="16" t="s">
        <v>15</v>
      </c>
      <c r="G4" s="18" t="s">
        <v>16</v>
      </c>
      <c r="H4" s="19">
        <v>478678.72</v>
      </c>
      <c r="I4" s="19"/>
      <c r="J4" s="70"/>
    </row>
    <row r="5" spans="1:10" s="1" customFormat="1" ht="24" customHeight="1">
      <c r="A5" s="15"/>
      <c r="B5" s="16"/>
      <c r="C5" s="16"/>
      <c r="D5" s="16"/>
      <c r="E5" s="17"/>
      <c r="F5" s="16"/>
      <c r="G5" s="18" t="s">
        <v>17</v>
      </c>
      <c r="H5" s="19">
        <v>5154649.4</v>
      </c>
      <c r="I5" s="19"/>
      <c r="J5" s="70"/>
    </row>
    <row r="6" spans="1:10" s="1" customFormat="1" ht="24" customHeight="1">
      <c r="A6" s="15"/>
      <c r="B6" s="16"/>
      <c r="C6" s="16"/>
      <c r="D6" s="16"/>
      <c r="E6" s="17"/>
      <c r="F6" s="16"/>
      <c r="G6" s="18" t="s">
        <v>18</v>
      </c>
      <c r="H6" s="19">
        <v>397121.11</v>
      </c>
      <c r="I6" s="19"/>
      <c r="J6" s="70"/>
    </row>
    <row r="7" spans="1:10" s="1" customFormat="1" ht="24" customHeight="1">
      <c r="A7" s="15"/>
      <c r="B7" s="16"/>
      <c r="C7" s="16"/>
      <c r="D7" s="16"/>
      <c r="E7" s="17"/>
      <c r="F7" s="16"/>
      <c r="G7" s="18" t="s">
        <v>19</v>
      </c>
      <c r="H7" s="19">
        <v>254984.48</v>
      </c>
      <c r="I7" s="71"/>
      <c r="J7" s="70"/>
    </row>
    <row r="8" spans="1:10" s="1" customFormat="1" ht="24" customHeight="1">
      <c r="A8" s="15"/>
      <c r="B8" s="16"/>
      <c r="C8" s="16"/>
      <c r="D8" s="16"/>
      <c r="E8" s="17"/>
      <c r="F8" s="16"/>
      <c r="G8" s="18" t="s">
        <v>20</v>
      </c>
      <c r="H8" s="19">
        <v>1091118.46</v>
      </c>
      <c r="I8" s="71"/>
      <c r="J8" s="70"/>
    </row>
    <row r="9" spans="1:10" s="1" customFormat="1" ht="24" customHeight="1">
      <c r="A9" s="15"/>
      <c r="B9" s="16"/>
      <c r="C9" s="16"/>
      <c r="D9" s="16"/>
      <c r="E9" s="17"/>
      <c r="F9" s="16"/>
      <c r="G9" s="20" t="s">
        <v>21</v>
      </c>
      <c r="H9" s="21">
        <f>SUM(H4:H8)</f>
        <v>7376552.17</v>
      </c>
      <c r="I9" s="72"/>
      <c r="J9" s="70"/>
    </row>
    <row r="10" spans="1:10" s="1" customFormat="1" ht="24" customHeight="1">
      <c r="A10" s="15">
        <v>2</v>
      </c>
      <c r="B10" s="16" t="s">
        <v>22</v>
      </c>
      <c r="C10" s="16" t="s">
        <v>23</v>
      </c>
      <c r="D10" s="16" t="s">
        <v>24</v>
      </c>
      <c r="E10" s="17" t="s">
        <v>25</v>
      </c>
      <c r="F10" s="16" t="s">
        <v>26</v>
      </c>
      <c r="G10" s="22" t="s">
        <v>20</v>
      </c>
      <c r="H10" s="23">
        <v>4252179.51</v>
      </c>
      <c r="I10" s="73"/>
      <c r="J10" s="70"/>
    </row>
    <row r="11" spans="1:10" s="1" customFormat="1" ht="24" customHeight="1">
      <c r="A11" s="15"/>
      <c r="B11" s="16"/>
      <c r="C11" s="16"/>
      <c r="D11" s="16"/>
      <c r="E11" s="17"/>
      <c r="F11" s="16"/>
      <c r="G11" s="20" t="s">
        <v>21</v>
      </c>
      <c r="H11" s="21">
        <f>H10</f>
        <v>4252179.51</v>
      </c>
      <c r="I11" s="72"/>
      <c r="J11" s="70"/>
    </row>
    <row r="12" spans="1:10" s="2" customFormat="1" ht="24" customHeight="1">
      <c r="A12" s="15">
        <v>3</v>
      </c>
      <c r="B12" s="16" t="s">
        <v>27</v>
      </c>
      <c r="C12" s="16" t="s">
        <v>28</v>
      </c>
      <c r="D12" s="16" t="s">
        <v>29</v>
      </c>
      <c r="E12" s="17" t="s">
        <v>30</v>
      </c>
      <c r="F12" s="16" t="s">
        <v>31</v>
      </c>
      <c r="G12" s="18" t="s">
        <v>20</v>
      </c>
      <c r="H12" s="19">
        <v>2662926</v>
      </c>
      <c r="I12" s="19"/>
      <c r="J12" s="74"/>
    </row>
    <row r="13" spans="1:10" s="2" customFormat="1" ht="24" customHeight="1">
      <c r="A13" s="15"/>
      <c r="B13" s="16"/>
      <c r="C13" s="16"/>
      <c r="D13" s="16"/>
      <c r="E13" s="17"/>
      <c r="F13" s="16"/>
      <c r="G13" s="20" t="s">
        <v>21</v>
      </c>
      <c r="H13" s="21">
        <v>2662926</v>
      </c>
      <c r="I13" s="21"/>
      <c r="J13" s="74"/>
    </row>
    <row r="14" spans="1:10" s="2" customFormat="1" ht="24" customHeight="1">
      <c r="A14" s="24">
        <v>4</v>
      </c>
      <c r="B14" s="25" t="s">
        <v>32</v>
      </c>
      <c r="C14" s="25" t="s">
        <v>33</v>
      </c>
      <c r="D14" s="25" t="s">
        <v>34</v>
      </c>
      <c r="E14" s="26" t="s">
        <v>35</v>
      </c>
      <c r="F14" s="25" t="s">
        <v>36</v>
      </c>
      <c r="G14" s="18" t="s">
        <v>20</v>
      </c>
      <c r="H14" s="19">
        <v>5572000</v>
      </c>
      <c r="I14" s="19"/>
      <c r="J14" s="74"/>
    </row>
    <row r="15" spans="1:10" s="2" customFormat="1" ht="24" customHeight="1">
      <c r="A15" s="24"/>
      <c r="B15" s="25"/>
      <c r="C15" s="25"/>
      <c r="D15" s="25"/>
      <c r="E15" s="26"/>
      <c r="F15" s="25"/>
      <c r="G15" s="20" t="s">
        <v>21</v>
      </c>
      <c r="H15" s="21">
        <f>H14</f>
        <v>5572000</v>
      </c>
      <c r="I15" s="21"/>
      <c r="J15" s="74"/>
    </row>
    <row r="16" spans="1:10" s="2" customFormat="1" ht="24" customHeight="1">
      <c r="A16" s="15">
        <v>5</v>
      </c>
      <c r="B16" s="16" t="s">
        <v>37</v>
      </c>
      <c r="C16" s="16" t="s">
        <v>38</v>
      </c>
      <c r="D16" s="16" t="s">
        <v>39</v>
      </c>
      <c r="E16" s="17" t="s">
        <v>40</v>
      </c>
      <c r="F16" s="16" t="s">
        <v>41</v>
      </c>
      <c r="G16" s="18" t="s">
        <v>19</v>
      </c>
      <c r="H16" s="27">
        <v>3755409.6</v>
      </c>
      <c r="I16" s="36">
        <v>211998.93</v>
      </c>
      <c r="J16" s="74"/>
    </row>
    <row r="17" spans="1:10" s="2" customFormat="1" ht="24" customHeight="1">
      <c r="A17" s="15"/>
      <c r="B17" s="16"/>
      <c r="C17" s="16"/>
      <c r="D17" s="16"/>
      <c r="E17" s="17"/>
      <c r="F17" s="16"/>
      <c r="G17" s="18" t="s">
        <v>20</v>
      </c>
      <c r="H17" s="28">
        <v>13665937.5</v>
      </c>
      <c r="I17" s="40">
        <v>760849.2</v>
      </c>
      <c r="J17" s="74"/>
    </row>
    <row r="18" spans="1:10" s="2" customFormat="1" ht="24" customHeight="1">
      <c r="A18" s="15"/>
      <c r="B18" s="16"/>
      <c r="C18" s="16"/>
      <c r="D18" s="16"/>
      <c r="E18" s="17"/>
      <c r="F18" s="16"/>
      <c r="G18" s="29" t="s">
        <v>21</v>
      </c>
      <c r="H18" s="21">
        <f>H16+H17</f>
        <v>17421347.1</v>
      </c>
      <c r="I18" s="72">
        <f>SUM(I16:I17)</f>
        <v>972848.13</v>
      </c>
      <c r="J18" s="74"/>
    </row>
    <row r="19" spans="1:10" s="2" customFormat="1" ht="24" customHeight="1">
      <c r="A19" s="30">
        <v>6</v>
      </c>
      <c r="B19" s="31" t="s">
        <v>42</v>
      </c>
      <c r="C19" s="32" t="s">
        <v>43</v>
      </c>
      <c r="D19" s="31" t="s">
        <v>44</v>
      </c>
      <c r="E19" s="33"/>
      <c r="F19" s="34"/>
      <c r="G19" s="35" t="s">
        <v>45</v>
      </c>
      <c r="H19" s="36">
        <v>69398.67</v>
      </c>
      <c r="I19" s="52"/>
      <c r="J19" s="74"/>
    </row>
    <row r="20" spans="1:10" s="2" customFormat="1" ht="24" customHeight="1">
      <c r="A20" s="30"/>
      <c r="B20" s="31"/>
      <c r="C20" s="32"/>
      <c r="D20" s="31"/>
      <c r="E20" s="33"/>
      <c r="F20" s="34"/>
      <c r="G20" s="37" t="s">
        <v>19</v>
      </c>
      <c r="H20" s="38">
        <v>1752190.88</v>
      </c>
      <c r="I20" s="75"/>
      <c r="J20" s="74"/>
    </row>
    <row r="21" spans="1:10" s="1" customFormat="1" ht="24" customHeight="1">
      <c r="A21" s="30"/>
      <c r="B21" s="31"/>
      <c r="C21" s="32"/>
      <c r="D21" s="31"/>
      <c r="E21" s="33" t="s">
        <v>46</v>
      </c>
      <c r="F21" s="34" t="s">
        <v>47</v>
      </c>
      <c r="G21" s="39" t="s">
        <v>20</v>
      </c>
      <c r="H21" s="40">
        <v>3448202.61</v>
      </c>
      <c r="I21" s="76"/>
      <c r="J21" s="70"/>
    </row>
    <row r="22" spans="1:10" s="1" customFormat="1" ht="24" customHeight="1">
      <c r="A22" s="41"/>
      <c r="B22" s="42"/>
      <c r="C22" s="43"/>
      <c r="D22" s="42"/>
      <c r="E22" s="44"/>
      <c r="F22" s="45"/>
      <c r="G22" s="29" t="s">
        <v>21</v>
      </c>
      <c r="H22" s="21">
        <f>SUM(H19:H21)</f>
        <v>5269792.16</v>
      </c>
      <c r="I22" s="72"/>
      <c r="J22" s="70"/>
    </row>
    <row r="23" spans="1:28" s="3" customFormat="1" ht="24" customHeight="1">
      <c r="A23" s="46">
        <v>7</v>
      </c>
      <c r="B23" s="16" t="s">
        <v>48</v>
      </c>
      <c r="C23" s="16" t="s">
        <v>49</v>
      </c>
      <c r="D23" s="16" t="s">
        <v>50</v>
      </c>
      <c r="E23" s="17" t="s">
        <v>51</v>
      </c>
      <c r="F23" s="16" t="s">
        <v>52</v>
      </c>
      <c r="G23" s="18" t="s">
        <v>19</v>
      </c>
      <c r="H23" s="27">
        <v>9774934.78</v>
      </c>
      <c r="I23" s="36">
        <v>627750.03</v>
      </c>
      <c r="J23" s="7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24" customHeight="1">
      <c r="A24" s="46"/>
      <c r="B24" s="16"/>
      <c r="C24" s="16"/>
      <c r="D24" s="16"/>
      <c r="E24" s="17"/>
      <c r="F24" s="16"/>
      <c r="G24" s="18" t="s">
        <v>53</v>
      </c>
      <c r="H24" s="28">
        <v>7816173.05</v>
      </c>
      <c r="I24" s="76">
        <v>0</v>
      </c>
      <c r="J24" s="7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24" customHeight="1">
      <c r="A25" s="46"/>
      <c r="B25" s="16"/>
      <c r="C25" s="16"/>
      <c r="D25" s="16"/>
      <c r="E25" s="17"/>
      <c r="F25" s="16"/>
      <c r="G25" s="20" t="s">
        <v>21</v>
      </c>
      <c r="H25" s="21">
        <f>SUM(H23:H24)</f>
        <v>17591107.83</v>
      </c>
      <c r="I25" s="21">
        <f>SUM(I23:I24)</f>
        <v>627750.03</v>
      </c>
      <c r="J25" s="7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24" customHeight="1">
      <c r="A26" s="47">
        <v>8</v>
      </c>
      <c r="B26" s="31" t="s">
        <v>54</v>
      </c>
      <c r="C26" s="32" t="s">
        <v>55</v>
      </c>
      <c r="D26" s="31" t="s">
        <v>50</v>
      </c>
      <c r="E26" s="32" t="s">
        <v>51</v>
      </c>
      <c r="F26" s="31" t="s">
        <v>56</v>
      </c>
      <c r="G26" s="35" t="s">
        <v>45</v>
      </c>
      <c r="H26" s="36">
        <v>18405.11</v>
      </c>
      <c r="I26" s="36">
        <v>8063.01</v>
      </c>
      <c r="J26" s="7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24" customHeight="1">
      <c r="A27" s="47"/>
      <c r="B27" s="31"/>
      <c r="C27" s="32"/>
      <c r="D27" s="31"/>
      <c r="E27" s="32"/>
      <c r="F27" s="31"/>
      <c r="G27" s="37" t="s">
        <v>18</v>
      </c>
      <c r="H27" s="38">
        <v>6094.6</v>
      </c>
      <c r="I27" s="38">
        <v>2524.94</v>
      </c>
      <c r="J27" s="7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24" customHeight="1">
      <c r="A28" s="47"/>
      <c r="B28" s="31"/>
      <c r="C28" s="32"/>
      <c r="D28" s="31"/>
      <c r="E28" s="32"/>
      <c r="F28" s="31"/>
      <c r="G28" s="37" t="s">
        <v>19</v>
      </c>
      <c r="H28" s="38">
        <v>9514103.38</v>
      </c>
      <c r="I28" s="38">
        <v>828945.6</v>
      </c>
      <c r="J28" s="7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24" customHeight="1">
      <c r="A29" s="47"/>
      <c r="B29" s="31"/>
      <c r="C29" s="32"/>
      <c r="D29" s="31"/>
      <c r="E29" s="32"/>
      <c r="F29" s="31"/>
      <c r="G29" s="39" t="s">
        <v>20</v>
      </c>
      <c r="H29" s="40">
        <v>39089862.58</v>
      </c>
      <c r="I29" s="40">
        <v>2627981.86</v>
      </c>
      <c r="J29" s="7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24" customHeight="1">
      <c r="A30" s="48"/>
      <c r="B30" s="42"/>
      <c r="C30" s="43"/>
      <c r="D30" s="42"/>
      <c r="E30" s="43"/>
      <c r="F30" s="42"/>
      <c r="G30" s="20" t="s">
        <v>21</v>
      </c>
      <c r="H30" s="21">
        <f>SUM(H26:H29)</f>
        <v>48628465.67</v>
      </c>
      <c r="I30" s="72">
        <f>SUM(I26:I29)</f>
        <v>3467515.41</v>
      </c>
      <c r="J30" s="7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24" customHeight="1">
      <c r="A31" s="46">
        <v>9</v>
      </c>
      <c r="B31" s="49" t="s">
        <v>57</v>
      </c>
      <c r="C31" s="49" t="s">
        <v>58</v>
      </c>
      <c r="D31" s="49" t="s">
        <v>50</v>
      </c>
      <c r="E31" s="50" t="s">
        <v>51</v>
      </c>
      <c r="F31" s="49" t="s">
        <v>59</v>
      </c>
      <c r="G31" s="18" t="s">
        <v>16</v>
      </c>
      <c r="H31" s="27">
        <v>9068.51</v>
      </c>
      <c r="I31" s="77">
        <v>0</v>
      </c>
      <c r="J31" s="7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24" customHeight="1">
      <c r="A32" s="46"/>
      <c r="B32" s="31"/>
      <c r="C32" s="31"/>
      <c r="D32" s="31"/>
      <c r="E32" s="32"/>
      <c r="F32" s="31"/>
      <c r="G32" s="18" t="s">
        <v>17</v>
      </c>
      <c r="H32" s="51">
        <v>134880</v>
      </c>
      <c r="I32" s="78"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24" customHeight="1">
      <c r="A33" s="46"/>
      <c r="B33" s="31"/>
      <c r="C33" s="31"/>
      <c r="D33" s="31"/>
      <c r="E33" s="32"/>
      <c r="F33" s="31"/>
      <c r="G33" s="18" t="s">
        <v>19</v>
      </c>
      <c r="H33" s="51">
        <v>4957582.44</v>
      </c>
      <c r="I33" s="38">
        <v>327387.52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24" customHeight="1">
      <c r="A34" s="46"/>
      <c r="B34" s="31"/>
      <c r="C34" s="31"/>
      <c r="D34" s="31"/>
      <c r="E34" s="32"/>
      <c r="F34" s="31"/>
      <c r="G34" s="18" t="s">
        <v>20</v>
      </c>
      <c r="H34" s="28">
        <v>20202903.06</v>
      </c>
      <c r="I34" s="40">
        <v>1352513.68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24" customHeight="1">
      <c r="A35" s="46"/>
      <c r="B35" s="31"/>
      <c r="C35" s="31"/>
      <c r="D35" s="31"/>
      <c r="E35" s="32"/>
      <c r="F35" s="31"/>
      <c r="G35" s="18" t="s">
        <v>45</v>
      </c>
      <c r="H35" s="19">
        <v>468214.29</v>
      </c>
      <c r="I35" s="19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24" customHeight="1">
      <c r="A36" s="46"/>
      <c r="B36" s="31"/>
      <c r="C36" s="31"/>
      <c r="D36" s="31"/>
      <c r="E36" s="32"/>
      <c r="F36" s="31"/>
      <c r="G36" s="18" t="s">
        <v>18</v>
      </c>
      <c r="H36" s="19">
        <v>32775</v>
      </c>
      <c r="I36" s="19"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24" customHeight="1">
      <c r="A37" s="46"/>
      <c r="B37" s="31"/>
      <c r="C37" s="31"/>
      <c r="D37" s="31"/>
      <c r="E37" s="32"/>
      <c r="F37" s="31"/>
      <c r="G37" s="18" t="s">
        <v>60</v>
      </c>
      <c r="H37" s="19">
        <v>4682.14</v>
      </c>
      <c r="I37" s="19"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24" customHeight="1">
      <c r="A38" s="46"/>
      <c r="B38" s="31"/>
      <c r="C38" s="31"/>
      <c r="D38" s="31"/>
      <c r="E38" s="32"/>
      <c r="F38" s="31"/>
      <c r="G38" s="18" t="s">
        <v>61</v>
      </c>
      <c r="H38" s="19">
        <v>2809285.71</v>
      </c>
      <c r="I38" s="19">
        <v>0</v>
      </c>
      <c r="J38" s="7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4" customFormat="1" ht="24" customHeight="1">
      <c r="A39" s="46"/>
      <c r="B39" s="42"/>
      <c r="C39" s="42"/>
      <c r="D39" s="42"/>
      <c r="E39" s="43"/>
      <c r="F39" s="42"/>
      <c r="G39" s="20" t="s">
        <v>21</v>
      </c>
      <c r="H39" s="21">
        <f>SUM(H31:H38)</f>
        <v>28619391.15</v>
      </c>
      <c r="I39" s="21">
        <f>SUM(I31:I38)</f>
        <v>1679901.2</v>
      </c>
      <c r="J39" s="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3" customFormat="1" ht="24" customHeight="1">
      <c r="A40" s="46">
        <v>10</v>
      </c>
      <c r="B40" s="49" t="s">
        <v>62</v>
      </c>
      <c r="C40" s="49" t="s">
        <v>63</v>
      </c>
      <c r="D40" s="49" t="s">
        <v>64</v>
      </c>
      <c r="E40" s="50" t="s">
        <v>65</v>
      </c>
      <c r="F40" s="49" t="s">
        <v>66</v>
      </c>
      <c r="G40" s="35" t="s">
        <v>16</v>
      </c>
      <c r="H40" s="52">
        <v>864.3</v>
      </c>
      <c r="I40" s="79">
        <v>0</v>
      </c>
      <c r="J40" s="7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24" customHeight="1">
      <c r="A41" s="46"/>
      <c r="B41" s="31"/>
      <c r="C41" s="31"/>
      <c r="D41" s="31"/>
      <c r="E41" s="32"/>
      <c r="F41" s="31"/>
      <c r="G41" s="39" t="s">
        <v>20</v>
      </c>
      <c r="H41" s="40">
        <v>7197797.91</v>
      </c>
      <c r="I41" s="40">
        <v>328187.54</v>
      </c>
      <c r="J41" s="7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24" customHeight="1">
      <c r="A42" s="46"/>
      <c r="B42" s="42"/>
      <c r="C42" s="42"/>
      <c r="D42" s="42"/>
      <c r="E42" s="43"/>
      <c r="F42" s="42"/>
      <c r="G42" s="20" t="s">
        <v>21</v>
      </c>
      <c r="H42" s="21">
        <f>H40+H41</f>
        <v>7198662.21</v>
      </c>
      <c r="I42" s="21">
        <f>SUM(I40:I41)</f>
        <v>328187.54</v>
      </c>
      <c r="J42" s="7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24" customHeight="1">
      <c r="A43" s="46">
        <v>11</v>
      </c>
      <c r="B43" s="16" t="s">
        <v>67</v>
      </c>
      <c r="C43" s="16" t="s">
        <v>68</v>
      </c>
      <c r="D43" s="16" t="s">
        <v>69</v>
      </c>
      <c r="E43" s="17" t="s">
        <v>70</v>
      </c>
      <c r="F43" s="16" t="s">
        <v>71</v>
      </c>
      <c r="G43" s="18" t="s">
        <v>19</v>
      </c>
      <c r="H43" s="53">
        <v>486</v>
      </c>
      <c r="I43" s="79">
        <v>0</v>
      </c>
      <c r="J43" s="7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24" customHeight="1">
      <c r="A44" s="46"/>
      <c r="B44" s="16"/>
      <c r="C44" s="16"/>
      <c r="D44" s="16"/>
      <c r="E44" s="17"/>
      <c r="F44" s="16"/>
      <c r="G44" s="18" t="s">
        <v>20</v>
      </c>
      <c r="H44" s="28">
        <v>4653535.38</v>
      </c>
      <c r="I44" s="40">
        <v>181307.4</v>
      </c>
      <c r="J44" s="7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24" customHeight="1">
      <c r="A45" s="46"/>
      <c r="B45" s="16"/>
      <c r="C45" s="16"/>
      <c r="D45" s="16"/>
      <c r="E45" s="17"/>
      <c r="F45" s="16"/>
      <c r="G45" s="20" t="s">
        <v>21</v>
      </c>
      <c r="H45" s="21">
        <f>H43+H44</f>
        <v>4654021.38</v>
      </c>
      <c r="I45" s="21">
        <f>SUM(I43:I44)</f>
        <v>181307.4</v>
      </c>
      <c r="J45" s="7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10" s="2" customFormat="1" ht="24" customHeight="1">
      <c r="A46" s="15">
        <v>12</v>
      </c>
      <c r="B46" s="49" t="s">
        <v>72</v>
      </c>
      <c r="C46" s="50" t="s">
        <v>73</v>
      </c>
      <c r="D46" s="49" t="s">
        <v>74</v>
      </c>
      <c r="E46" s="50" t="s">
        <v>75</v>
      </c>
      <c r="F46" s="49" t="s">
        <v>76</v>
      </c>
      <c r="G46" s="54" t="s">
        <v>45</v>
      </c>
      <c r="H46" s="19">
        <v>1143101.83</v>
      </c>
      <c r="I46" s="19"/>
      <c r="J46" s="74"/>
    </row>
    <row r="47" spans="1:10" s="2" customFormat="1" ht="24" customHeight="1">
      <c r="A47" s="15"/>
      <c r="B47" s="31"/>
      <c r="C47" s="32"/>
      <c r="D47" s="31"/>
      <c r="E47" s="32"/>
      <c r="F47" s="31"/>
      <c r="G47" s="54" t="s">
        <v>16</v>
      </c>
      <c r="H47" s="19">
        <v>4572407.3</v>
      </c>
      <c r="I47" s="19"/>
      <c r="J47" s="74"/>
    </row>
    <row r="48" spans="1:10" s="2" customFormat="1" ht="24" customHeight="1">
      <c r="A48" s="15"/>
      <c r="B48" s="31"/>
      <c r="C48" s="32"/>
      <c r="D48" s="31"/>
      <c r="E48" s="32"/>
      <c r="F48" s="31"/>
      <c r="G48" s="18" t="s">
        <v>18</v>
      </c>
      <c r="H48" s="19">
        <v>40008.54</v>
      </c>
      <c r="I48" s="19"/>
      <c r="J48" s="74"/>
    </row>
    <row r="49" spans="1:10" s="2" customFormat="1" ht="24" customHeight="1">
      <c r="A49" s="15"/>
      <c r="B49" s="31"/>
      <c r="C49" s="32"/>
      <c r="D49" s="31"/>
      <c r="E49" s="32"/>
      <c r="F49" s="31"/>
      <c r="G49" s="18" t="s">
        <v>60</v>
      </c>
      <c r="H49" s="19">
        <v>5892.5</v>
      </c>
      <c r="I49" s="19"/>
      <c r="J49" s="74"/>
    </row>
    <row r="50" spans="1:10" s="2" customFormat="1" ht="24" customHeight="1">
      <c r="A50" s="15"/>
      <c r="B50" s="31"/>
      <c r="C50" s="32"/>
      <c r="D50" s="31"/>
      <c r="E50" s="32"/>
      <c r="F50" s="31"/>
      <c r="G50" s="18" t="s">
        <v>61</v>
      </c>
      <c r="H50" s="19">
        <v>6858610.96</v>
      </c>
      <c r="I50" s="19"/>
      <c r="J50" s="74"/>
    </row>
    <row r="51" spans="1:10" s="2" customFormat="1" ht="24" customHeight="1">
      <c r="A51" s="15"/>
      <c r="B51" s="31"/>
      <c r="C51" s="32"/>
      <c r="D51" s="31"/>
      <c r="E51" s="32"/>
      <c r="F51" s="31"/>
      <c r="G51" s="55" t="s">
        <v>19</v>
      </c>
      <c r="H51" s="56">
        <v>342900</v>
      </c>
      <c r="I51" s="56"/>
      <c r="J51" s="74"/>
    </row>
    <row r="52" spans="1:10" s="2" customFormat="1" ht="24" customHeight="1">
      <c r="A52" s="15"/>
      <c r="B52" s="31"/>
      <c r="C52" s="32"/>
      <c r="D52" s="31"/>
      <c r="E52" s="32"/>
      <c r="F52" s="31"/>
      <c r="G52" s="55" t="s">
        <v>20</v>
      </c>
      <c r="H52" s="56">
        <v>211680</v>
      </c>
      <c r="I52" s="56"/>
      <c r="J52" s="74"/>
    </row>
    <row r="53" spans="1:10" s="2" customFormat="1" ht="24" customHeight="1">
      <c r="A53" s="15"/>
      <c r="B53" s="42"/>
      <c r="C53" s="43"/>
      <c r="D53" s="42"/>
      <c r="E53" s="43"/>
      <c r="F53" s="42"/>
      <c r="G53" s="57" t="s">
        <v>21</v>
      </c>
      <c r="H53" s="58">
        <f>SUM(H46:H52)</f>
        <v>13174601.13</v>
      </c>
      <c r="I53" s="58"/>
      <c r="J53" s="74"/>
    </row>
    <row r="54" spans="1:10" s="5" customFormat="1" ht="24" customHeight="1">
      <c r="A54" s="24">
        <v>13</v>
      </c>
      <c r="B54" s="25" t="s">
        <v>77</v>
      </c>
      <c r="C54" s="59" t="s">
        <v>78</v>
      </c>
      <c r="D54" s="25" t="s">
        <v>79</v>
      </c>
      <c r="E54" s="26" t="s">
        <v>80</v>
      </c>
      <c r="F54" s="25" t="s">
        <v>81</v>
      </c>
      <c r="G54" s="18" t="s">
        <v>61</v>
      </c>
      <c r="H54" s="60">
        <v>14982053.8</v>
      </c>
      <c r="I54" s="80"/>
      <c r="J54" s="81"/>
    </row>
    <row r="55" spans="1:10" s="5" customFormat="1" ht="24" customHeight="1">
      <c r="A55" s="24"/>
      <c r="B55" s="25"/>
      <c r="C55" s="59"/>
      <c r="D55" s="25"/>
      <c r="E55" s="26"/>
      <c r="F55" s="25"/>
      <c r="G55" s="29" t="s">
        <v>21</v>
      </c>
      <c r="H55" s="21">
        <f>H54</f>
        <v>14982053.8</v>
      </c>
      <c r="I55" s="72"/>
      <c r="J55" s="81"/>
    </row>
    <row r="56" spans="1:10" s="5" customFormat="1" ht="24" customHeight="1">
      <c r="A56" s="24">
        <v>14</v>
      </c>
      <c r="B56" s="61" t="s">
        <v>82</v>
      </c>
      <c r="C56" s="61" t="s">
        <v>83</v>
      </c>
      <c r="D56" s="61" t="s">
        <v>84</v>
      </c>
      <c r="E56" s="62" t="s">
        <v>85</v>
      </c>
      <c r="F56" s="61" t="s">
        <v>86</v>
      </c>
      <c r="G56" s="18" t="s">
        <v>20</v>
      </c>
      <c r="H56" s="19">
        <v>5839099.86</v>
      </c>
      <c r="I56" s="71"/>
      <c r="J56" s="81"/>
    </row>
    <row r="57" spans="1:10" s="5" customFormat="1" ht="24" customHeight="1">
      <c r="A57" s="24"/>
      <c r="B57" s="63"/>
      <c r="C57" s="63"/>
      <c r="D57" s="63"/>
      <c r="E57" s="64"/>
      <c r="F57" s="63"/>
      <c r="G57" s="20" t="s">
        <v>21</v>
      </c>
      <c r="H57" s="21">
        <v>5839099.86</v>
      </c>
      <c r="I57" s="72"/>
      <c r="J57" s="81"/>
    </row>
    <row r="58" spans="1:10" s="5" customFormat="1" ht="24" customHeight="1">
      <c r="A58" s="65">
        <v>15</v>
      </c>
      <c r="B58" s="66" t="s">
        <v>87</v>
      </c>
      <c r="C58" s="66" t="s">
        <v>88</v>
      </c>
      <c r="D58" s="66" t="s">
        <v>89</v>
      </c>
      <c r="E58" s="67" t="s">
        <v>90</v>
      </c>
      <c r="F58" s="66" t="s">
        <v>91</v>
      </c>
      <c r="G58" s="35" t="s">
        <v>45</v>
      </c>
      <c r="H58" s="36">
        <v>52380.91</v>
      </c>
      <c r="I58" s="52">
        <v>0</v>
      </c>
      <c r="J58" s="81"/>
    </row>
    <row r="59" spans="1:10" s="5" customFormat="1" ht="24" customHeight="1">
      <c r="A59" s="68"/>
      <c r="B59" s="66"/>
      <c r="C59" s="66"/>
      <c r="D59" s="66"/>
      <c r="E59" s="67"/>
      <c r="F59" s="66"/>
      <c r="G59" s="37" t="s">
        <v>18</v>
      </c>
      <c r="H59" s="38">
        <v>1833.33</v>
      </c>
      <c r="I59" s="75">
        <v>0</v>
      </c>
      <c r="J59" s="81"/>
    </row>
    <row r="60" spans="1:10" s="5" customFormat="1" ht="24" customHeight="1">
      <c r="A60" s="68"/>
      <c r="B60" s="66"/>
      <c r="C60" s="66"/>
      <c r="D60" s="66"/>
      <c r="E60" s="67"/>
      <c r="F60" s="66"/>
      <c r="G60" s="37" t="s">
        <v>19</v>
      </c>
      <c r="H60" s="38">
        <v>750874.87</v>
      </c>
      <c r="I60" s="38">
        <v>69100.85</v>
      </c>
      <c r="J60" s="81"/>
    </row>
    <row r="61" spans="1:10" s="5" customFormat="1" ht="24" customHeight="1">
      <c r="A61" s="68"/>
      <c r="B61" s="66"/>
      <c r="C61" s="66"/>
      <c r="D61" s="66"/>
      <c r="E61" s="67"/>
      <c r="F61" s="66"/>
      <c r="G61" s="39" t="s">
        <v>20</v>
      </c>
      <c r="H61" s="40">
        <v>9126061.56</v>
      </c>
      <c r="I61" s="40">
        <v>355078.8</v>
      </c>
      <c r="J61" s="81"/>
    </row>
    <row r="62" spans="1:10" s="5" customFormat="1" ht="24" customHeight="1">
      <c r="A62" s="69"/>
      <c r="B62" s="63"/>
      <c r="C62" s="63"/>
      <c r="D62" s="63"/>
      <c r="E62" s="64"/>
      <c r="F62" s="63"/>
      <c r="G62" s="20" t="s">
        <v>21</v>
      </c>
      <c r="H62" s="21">
        <f>SUM(H58:H61)</f>
        <v>9931150.67</v>
      </c>
      <c r="I62" s="21">
        <f>SUM(I58:I61)</f>
        <v>424179.65</v>
      </c>
      <c r="J62" s="81"/>
    </row>
    <row r="63" spans="1:10" s="5" customFormat="1" ht="24" customHeight="1">
      <c r="A63" s="65">
        <v>16</v>
      </c>
      <c r="B63" s="61" t="s">
        <v>92</v>
      </c>
      <c r="C63" s="62" t="s">
        <v>93</v>
      </c>
      <c r="D63" s="61" t="s">
        <v>94</v>
      </c>
      <c r="E63" s="62" t="s">
        <v>95</v>
      </c>
      <c r="F63" s="61" t="s">
        <v>96</v>
      </c>
      <c r="G63" s="18" t="s">
        <v>45</v>
      </c>
      <c r="H63" s="19">
        <v>5291391.43</v>
      </c>
      <c r="I63" s="71"/>
      <c r="J63" s="81"/>
    </row>
    <row r="64" spans="1:10" s="5" customFormat="1" ht="24" customHeight="1">
      <c r="A64" s="68"/>
      <c r="B64" s="66"/>
      <c r="C64" s="67"/>
      <c r="D64" s="66"/>
      <c r="E64" s="67"/>
      <c r="F64" s="66"/>
      <c r="G64" s="18" t="s">
        <v>18</v>
      </c>
      <c r="H64" s="19">
        <v>370397.4</v>
      </c>
      <c r="I64" s="19"/>
      <c r="J64" s="81"/>
    </row>
    <row r="65" spans="1:10" s="5" customFormat="1" ht="24" customHeight="1">
      <c r="A65" s="68"/>
      <c r="B65" s="66"/>
      <c r="C65" s="67"/>
      <c r="D65" s="66"/>
      <c r="E65" s="67"/>
      <c r="F65" s="66"/>
      <c r="G65" s="18" t="s">
        <v>60</v>
      </c>
      <c r="H65" s="19">
        <v>53863.9</v>
      </c>
      <c r="I65" s="19"/>
      <c r="J65" s="81"/>
    </row>
    <row r="66" spans="1:10" s="5" customFormat="1" ht="24" customHeight="1">
      <c r="A66" s="68"/>
      <c r="B66" s="66"/>
      <c r="C66" s="67"/>
      <c r="D66" s="66"/>
      <c r="E66" s="67"/>
      <c r="F66" s="66"/>
      <c r="G66" s="18" t="s">
        <v>61</v>
      </c>
      <c r="H66" s="19">
        <v>2154552</v>
      </c>
      <c r="I66" s="19"/>
      <c r="J66" s="81"/>
    </row>
    <row r="67" spans="1:10" s="5" customFormat="1" ht="24" customHeight="1">
      <c r="A67" s="69"/>
      <c r="B67" s="63"/>
      <c r="C67" s="64"/>
      <c r="D67" s="63"/>
      <c r="E67" s="64"/>
      <c r="F67" s="63"/>
      <c r="G67" s="20" t="s">
        <v>21</v>
      </c>
      <c r="H67" s="21">
        <f>SUM(H63:H66)</f>
        <v>7870204.73</v>
      </c>
      <c r="I67" s="72"/>
      <c r="J67" s="81"/>
    </row>
    <row r="68" spans="1:10" s="5" customFormat="1" ht="24" customHeight="1">
      <c r="A68" s="65">
        <v>17</v>
      </c>
      <c r="B68" s="66" t="s">
        <v>97</v>
      </c>
      <c r="C68" s="87" t="s">
        <v>98</v>
      </c>
      <c r="D68" s="66" t="s">
        <v>99</v>
      </c>
      <c r="E68" s="67" t="s">
        <v>100</v>
      </c>
      <c r="F68" s="66" t="s">
        <v>101</v>
      </c>
      <c r="G68" s="35" t="s">
        <v>19</v>
      </c>
      <c r="H68" s="36">
        <v>9605.6</v>
      </c>
      <c r="I68" s="36">
        <v>4802.8</v>
      </c>
      <c r="J68" s="81"/>
    </row>
    <row r="69" spans="1:10" s="5" customFormat="1" ht="24" customHeight="1">
      <c r="A69" s="68"/>
      <c r="B69" s="66"/>
      <c r="C69" s="66"/>
      <c r="D69" s="66"/>
      <c r="E69" s="67"/>
      <c r="F69" s="66"/>
      <c r="G69" s="39" t="s">
        <v>20</v>
      </c>
      <c r="H69" s="40">
        <v>2708839.46</v>
      </c>
      <c r="I69" s="40">
        <v>1358266.54</v>
      </c>
      <c r="J69" s="81"/>
    </row>
    <row r="70" spans="1:10" s="5" customFormat="1" ht="24" customHeight="1">
      <c r="A70" s="69"/>
      <c r="B70" s="63"/>
      <c r="C70" s="63"/>
      <c r="D70" s="63"/>
      <c r="E70" s="64"/>
      <c r="F70" s="63"/>
      <c r="G70" s="29" t="s">
        <v>21</v>
      </c>
      <c r="H70" s="21">
        <f>SUM(H68:H69)</f>
        <v>2718445.06</v>
      </c>
      <c r="I70" s="21">
        <f>SUM(I68:I69)</f>
        <v>1363069.34</v>
      </c>
      <c r="J70" s="81"/>
    </row>
    <row r="71" spans="1:10" s="6" customFormat="1" ht="24" customHeight="1">
      <c r="A71" s="68">
        <v>18</v>
      </c>
      <c r="B71" s="66" t="s">
        <v>102</v>
      </c>
      <c r="C71" s="66" t="s">
        <v>103</v>
      </c>
      <c r="D71" s="66" t="s">
        <v>104</v>
      </c>
      <c r="E71" s="87" t="s">
        <v>105</v>
      </c>
      <c r="F71" s="66" t="s">
        <v>106</v>
      </c>
      <c r="G71" s="35" t="s">
        <v>45</v>
      </c>
      <c r="H71" s="36">
        <v>2103771.55</v>
      </c>
      <c r="I71" s="36">
        <v>61006.77</v>
      </c>
      <c r="J71" s="85"/>
    </row>
    <row r="72" spans="1:10" s="6" customFormat="1" ht="24" customHeight="1">
      <c r="A72" s="68"/>
      <c r="B72" s="66"/>
      <c r="C72" s="66"/>
      <c r="D72" s="66"/>
      <c r="E72" s="66"/>
      <c r="F72" s="66"/>
      <c r="G72" s="37" t="s">
        <v>18</v>
      </c>
      <c r="H72" s="38">
        <v>207188.71</v>
      </c>
      <c r="I72" s="38">
        <v>4270.48</v>
      </c>
      <c r="J72" s="85"/>
    </row>
    <row r="73" spans="1:10" s="6" customFormat="1" ht="24" customHeight="1">
      <c r="A73" s="68"/>
      <c r="B73" s="66"/>
      <c r="C73" s="66"/>
      <c r="D73" s="66"/>
      <c r="E73" s="66"/>
      <c r="F73" s="66"/>
      <c r="G73" s="37" t="s">
        <v>60</v>
      </c>
      <c r="H73" s="38">
        <v>9205.12</v>
      </c>
      <c r="I73" s="75">
        <v>0</v>
      </c>
      <c r="J73" s="85"/>
    </row>
    <row r="74" spans="1:10" s="6" customFormat="1" ht="24" customHeight="1">
      <c r="A74" s="68"/>
      <c r="B74" s="66"/>
      <c r="C74" s="66"/>
      <c r="D74" s="66"/>
      <c r="E74" s="66"/>
      <c r="F74" s="66"/>
      <c r="G74" s="39" t="s">
        <v>20</v>
      </c>
      <c r="H74" s="40">
        <v>1399.5</v>
      </c>
      <c r="I74" s="76">
        <v>699.75</v>
      </c>
      <c r="J74" s="85"/>
    </row>
    <row r="75" spans="1:10" s="6" customFormat="1" ht="24" customHeight="1">
      <c r="A75" s="68"/>
      <c r="B75" s="66"/>
      <c r="C75" s="66"/>
      <c r="D75" s="66"/>
      <c r="E75" s="66"/>
      <c r="F75" s="66"/>
      <c r="G75" s="29" t="s">
        <v>21</v>
      </c>
      <c r="H75" s="21">
        <f>SUM(H71:H74)</f>
        <v>2321564.88</v>
      </c>
      <c r="I75" s="21">
        <f>SUM(I71:I74)</f>
        <v>65977</v>
      </c>
      <c r="J75" s="85"/>
    </row>
    <row r="76" spans="1:10" s="5" customFormat="1" ht="24" customHeight="1">
      <c r="A76" s="65">
        <v>19</v>
      </c>
      <c r="B76" s="61" t="s">
        <v>107</v>
      </c>
      <c r="C76" s="65" t="s">
        <v>108</v>
      </c>
      <c r="D76" s="65" t="s">
        <v>109</v>
      </c>
      <c r="E76" s="65" t="s">
        <v>110</v>
      </c>
      <c r="F76" s="61" t="s">
        <v>111</v>
      </c>
      <c r="G76" s="35" t="s">
        <v>45</v>
      </c>
      <c r="H76" s="36">
        <v>203457.28</v>
      </c>
      <c r="I76" s="52">
        <v>0</v>
      </c>
      <c r="J76" s="81"/>
    </row>
    <row r="77" spans="1:10" s="5" customFormat="1" ht="24" customHeight="1">
      <c r="A77" s="68"/>
      <c r="B77" s="66"/>
      <c r="C77" s="68"/>
      <c r="D77" s="68"/>
      <c r="E77" s="68"/>
      <c r="F77" s="66"/>
      <c r="G77" s="37" t="s">
        <v>18</v>
      </c>
      <c r="H77" s="38">
        <v>14242.01</v>
      </c>
      <c r="I77" s="75">
        <v>0</v>
      </c>
      <c r="J77" s="81"/>
    </row>
    <row r="78" spans="1:10" s="5" customFormat="1" ht="24" customHeight="1">
      <c r="A78" s="68"/>
      <c r="B78" s="66"/>
      <c r="C78" s="68"/>
      <c r="D78" s="68"/>
      <c r="E78" s="68"/>
      <c r="F78" s="66"/>
      <c r="G78" s="37" t="s">
        <v>19</v>
      </c>
      <c r="H78" s="38">
        <v>9162.31</v>
      </c>
      <c r="I78" s="38">
        <v>9162.31</v>
      </c>
      <c r="J78" s="81"/>
    </row>
    <row r="79" spans="1:10" s="5" customFormat="1" ht="24" customHeight="1">
      <c r="A79" s="68"/>
      <c r="B79" s="66"/>
      <c r="C79" s="68"/>
      <c r="D79" s="68"/>
      <c r="E79" s="68"/>
      <c r="F79" s="66"/>
      <c r="G79" s="37" t="s">
        <v>20</v>
      </c>
      <c r="H79" s="38">
        <v>41368.26</v>
      </c>
      <c r="I79" s="38">
        <v>41368.26</v>
      </c>
      <c r="J79" s="81"/>
    </row>
    <row r="80" spans="1:10" s="5" customFormat="1" ht="24" customHeight="1">
      <c r="A80" s="68"/>
      <c r="B80" s="66"/>
      <c r="C80" s="68"/>
      <c r="D80" s="68"/>
      <c r="E80" s="68"/>
      <c r="F80" s="66"/>
      <c r="G80" s="39" t="s">
        <v>61</v>
      </c>
      <c r="H80" s="40">
        <v>5063470.26</v>
      </c>
      <c r="I80" s="76">
        <v>0</v>
      </c>
      <c r="J80" s="81"/>
    </row>
    <row r="81" spans="1:10" s="5" customFormat="1" ht="24" customHeight="1">
      <c r="A81" s="68"/>
      <c r="B81" s="66"/>
      <c r="C81" s="68"/>
      <c r="D81" s="68"/>
      <c r="E81" s="68"/>
      <c r="F81" s="66"/>
      <c r="G81" s="82" t="s">
        <v>19</v>
      </c>
      <c r="H81" s="38">
        <v>7118.4</v>
      </c>
      <c r="I81" s="38">
        <v>7118.4</v>
      </c>
      <c r="J81" s="81"/>
    </row>
    <row r="82" spans="1:10" s="5" customFormat="1" ht="24" customHeight="1">
      <c r="A82" s="68"/>
      <c r="B82" s="66"/>
      <c r="C82" s="68"/>
      <c r="D82" s="68"/>
      <c r="E82" s="68"/>
      <c r="F82" s="66"/>
      <c r="G82" s="82" t="s">
        <v>20</v>
      </c>
      <c r="H82" s="38">
        <v>146352.04</v>
      </c>
      <c r="I82" s="38">
        <v>146352.04</v>
      </c>
      <c r="J82" s="81"/>
    </row>
    <row r="83" spans="1:10" s="5" customFormat="1" ht="24" customHeight="1">
      <c r="A83" s="68"/>
      <c r="B83" s="66"/>
      <c r="C83" s="68"/>
      <c r="D83" s="68"/>
      <c r="E83" s="68"/>
      <c r="F83" s="66"/>
      <c r="G83" s="82" t="s">
        <v>61</v>
      </c>
      <c r="H83" s="38">
        <v>2665826.72</v>
      </c>
      <c r="I83" s="75">
        <v>0</v>
      </c>
      <c r="J83" s="81"/>
    </row>
    <row r="84" spans="1:10" s="5" customFormat="1" ht="24" customHeight="1">
      <c r="A84" s="69"/>
      <c r="B84" s="63"/>
      <c r="C84" s="69"/>
      <c r="D84" s="69"/>
      <c r="E84" s="69"/>
      <c r="F84" s="66"/>
      <c r="G84" s="29" t="s">
        <v>21</v>
      </c>
      <c r="H84" s="21">
        <f>SUM(H76:H83)</f>
        <v>8150997.28</v>
      </c>
      <c r="I84" s="21">
        <f>SUM(I76:I83)</f>
        <v>204001.01</v>
      </c>
      <c r="J84" s="81"/>
    </row>
    <row r="85" spans="1:10" s="5" customFormat="1" ht="24" customHeight="1">
      <c r="A85" s="65">
        <v>20</v>
      </c>
      <c r="B85" s="66" t="s">
        <v>112</v>
      </c>
      <c r="C85" s="66" t="s">
        <v>113</v>
      </c>
      <c r="D85" s="66" t="s">
        <v>114</v>
      </c>
      <c r="E85" s="67" t="s">
        <v>115</v>
      </c>
      <c r="F85" s="61" t="s">
        <v>116</v>
      </c>
      <c r="G85" s="83" t="s">
        <v>61</v>
      </c>
      <c r="H85" s="36">
        <v>2731335.39</v>
      </c>
      <c r="I85" s="36">
        <v>2731335.39</v>
      </c>
      <c r="J85" s="81"/>
    </row>
    <row r="86" spans="1:10" s="5" customFormat="1" ht="24" customHeight="1">
      <c r="A86" s="69"/>
      <c r="B86" s="63"/>
      <c r="C86" s="63"/>
      <c r="D86" s="63"/>
      <c r="E86" s="64"/>
      <c r="F86" s="63"/>
      <c r="G86" s="29" t="s">
        <v>21</v>
      </c>
      <c r="H86" s="21">
        <f>SUM(H85:H85)</f>
        <v>2731335.39</v>
      </c>
      <c r="I86" s="86">
        <v>2731335.39</v>
      </c>
      <c r="J86" s="81"/>
    </row>
    <row r="87" spans="1:10" s="6" customFormat="1" ht="24" customHeight="1">
      <c r="A87" s="68">
        <v>21</v>
      </c>
      <c r="B87" s="61" t="s">
        <v>117</v>
      </c>
      <c r="C87" s="65" t="s">
        <v>118</v>
      </c>
      <c r="D87" s="65" t="s">
        <v>119</v>
      </c>
      <c r="E87" s="65" t="s">
        <v>120</v>
      </c>
      <c r="F87" s="61" t="s">
        <v>121</v>
      </c>
      <c r="G87" s="35" t="s">
        <v>45</v>
      </c>
      <c r="H87" s="36">
        <v>1714285.71</v>
      </c>
      <c r="I87" s="36">
        <v>1714285.71</v>
      </c>
      <c r="J87" s="85"/>
    </row>
    <row r="88" spans="1:10" s="6" customFormat="1" ht="24" customHeight="1">
      <c r="A88" s="68"/>
      <c r="B88" s="66"/>
      <c r="C88" s="68"/>
      <c r="D88" s="68"/>
      <c r="E88" s="68"/>
      <c r="F88" s="66"/>
      <c r="G88" s="37" t="s">
        <v>122</v>
      </c>
      <c r="H88" s="38">
        <v>6860.48</v>
      </c>
      <c r="I88" s="75">
        <v>0</v>
      </c>
      <c r="J88" s="85"/>
    </row>
    <row r="89" spans="1:10" s="6" customFormat="1" ht="24" customHeight="1">
      <c r="A89" s="68"/>
      <c r="B89" s="66"/>
      <c r="C89" s="68"/>
      <c r="D89" s="68"/>
      <c r="E89" s="68"/>
      <c r="F89" s="66"/>
      <c r="G89" s="37" t="s">
        <v>18</v>
      </c>
      <c r="H89" s="38">
        <v>93509.74</v>
      </c>
      <c r="I89" s="38">
        <v>60000</v>
      </c>
      <c r="J89" s="85"/>
    </row>
    <row r="90" spans="1:10" s="6" customFormat="1" ht="24" customHeight="1">
      <c r="A90" s="68"/>
      <c r="B90" s="66"/>
      <c r="C90" s="68"/>
      <c r="D90" s="68"/>
      <c r="E90" s="68"/>
      <c r="F90" s="66"/>
      <c r="G90" s="37" t="s">
        <v>19</v>
      </c>
      <c r="H90" s="38">
        <v>389172.24</v>
      </c>
      <c r="I90" s="75">
        <v>0</v>
      </c>
      <c r="J90" s="85"/>
    </row>
    <row r="91" spans="1:10" s="6" customFormat="1" ht="24" customHeight="1">
      <c r="A91" s="68"/>
      <c r="B91" s="66"/>
      <c r="C91" s="68"/>
      <c r="D91" s="68"/>
      <c r="E91" s="68"/>
      <c r="F91" s="66"/>
      <c r="G91" s="37" t="s">
        <v>60</v>
      </c>
      <c r="H91" s="38">
        <v>10123</v>
      </c>
      <c r="I91" s="38">
        <v>9000</v>
      </c>
      <c r="J91" s="85"/>
    </row>
    <row r="92" spans="1:10" s="6" customFormat="1" ht="24" customHeight="1">
      <c r="A92" s="68"/>
      <c r="B92" s="66"/>
      <c r="C92" s="68"/>
      <c r="D92" s="68"/>
      <c r="E92" s="68"/>
      <c r="F92" s="66"/>
      <c r="G92" s="37" t="s">
        <v>20</v>
      </c>
      <c r="H92" s="38">
        <v>937041</v>
      </c>
      <c r="I92" s="75">
        <v>0</v>
      </c>
      <c r="J92" s="85"/>
    </row>
    <row r="93" spans="1:10" s="6" customFormat="1" ht="24" customHeight="1">
      <c r="A93" s="68"/>
      <c r="B93" s="66"/>
      <c r="C93" s="68"/>
      <c r="D93" s="68"/>
      <c r="E93" s="68"/>
      <c r="F93" s="66"/>
      <c r="G93" s="39" t="s">
        <v>61</v>
      </c>
      <c r="H93" s="40">
        <v>514285.71</v>
      </c>
      <c r="I93" s="40">
        <v>514285.71</v>
      </c>
      <c r="J93" s="85"/>
    </row>
    <row r="94" spans="1:10" s="6" customFormat="1" ht="24" customHeight="1">
      <c r="A94" s="69"/>
      <c r="B94" s="63"/>
      <c r="C94" s="69"/>
      <c r="D94" s="69"/>
      <c r="E94" s="69"/>
      <c r="F94" s="63"/>
      <c r="G94" s="29" t="s">
        <v>21</v>
      </c>
      <c r="H94" s="21">
        <f>SUM(H87:H93)</f>
        <v>3665277.88</v>
      </c>
      <c r="I94" s="21">
        <f>SUM(I87:I93)</f>
        <v>2297571.42</v>
      </c>
      <c r="J94" s="85"/>
    </row>
    <row r="95" ht="15">
      <c r="H95" s="84"/>
    </row>
  </sheetData>
  <mergeCells count="126">
    <mergeCell ref="A1:I1"/>
    <mergeCell ref="A2:I2"/>
    <mergeCell ref="A4:A9"/>
    <mergeCell ref="A10:A11"/>
    <mergeCell ref="A12:A13"/>
    <mergeCell ref="A14:A15"/>
    <mergeCell ref="A16:A18"/>
    <mergeCell ref="A19:A22"/>
    <mergeCell ref="A23:A25"/>
    <mergeCell ref="A26:A30"/>
    <mergeCell ref="A31:A39"/>
    <mergeCell ref="A40:A42"/>
    <mergeCell ref="A43:A45"/>
    <mergeCell ref="A46:A53"/>
    <mergeCell ref="A54:A55"/>
    <mergeCell ref="A56:A57"/>
    <mergeCell ref="A58:A62"/>
    <mergeCell ref="A63:A67"/>
    <mergeCell ref="A68:A70"/>
    <mergeCell ref="A71:A75"/>
    <mergeCell ref="A76:A84"/>
    <mergeCell ref="A85:A86"/>
    <mergeCell ref="A87:A94"/>
    <mergeCell ref="B4:B9"/>
    <mergeCell ref="B10:B11"/>
    <mergeCell ref="B12:B13"/>
    <mergeCell ref="B14:B15"/>
    <mergeCell ref="B16:B18"/>
    <mergeCell ref="B19:B22"/>
    <mergeCell ref="B23:B25"/>
    <mergeCell ref="B26:B30"/>
    <mergeCell ref="B31:B39"/>
    <mergeCell ref="B40:B42"/>
    <mergeCell ref="B43:B45"/>
    <mergeCell ref="B46:B53"/>
    <mergeCell ref="B54:B55"/>
    <mergeCell ref="B56:B57"/>
    <mergeCell ref="B58:B62"/>
    <mergeCell ref="B63:B67"/>
    <mergeCell ref="B68:B70"/>
    <mergeCell ref="B71:B75"/>
    <mergeCell ref="B76:B84"/>
    <mergeCell ref="B85:B86"/>
    <mergeCell ref="B87:B94"/>
    <mergeCell ref="C4:C9"/>
    <mergeCell ref="C10:C11"/>
    <mergeCell ref="C12:C13"/>
    <mergeCell ref="C14:C15"/>
    <mergeCell ref="C16:C18"/>
    <mergeCell ref="C19:C22"/>
    <mergeCell ref="C23:C25"/>
    <mergeCell ref="C26:C30"/>
    <mergeCell ref="C31:C39"/>
    <mergeCell ref="C40:C42"/>
    <mergeCell ref="C43:C45"/>
    <mergeCell ref="C46:C53"/>
    <mergeCell ref="C54:C55"/>
    <mergeCell ref="C56:C57"/>
    <mergeCell ref="C58:C62"/>
    <mergeCell ref="C63:C67"/>
    <mergeCell ref="C68:C70"/>
    <mergeCell ref="C71:C75"/>
    <mergeCell ref="C76:C84"/>
    <mergeCell ref="C85:C86"/>
    <mergeCell ref="C87:C94"/>
    <mergeCell ref="D4:D9"/>
    <mergeCell ref="D10:D11"/>
    <mergeCell ref="D12:D13"/>
    <mergeCell ref="D14:D15"/>
    <mergeCell ref="D16:D18"/>
    <mergeCell ref="D19:D22"/>
    <mergeCell ref="D23:D25"/>
    <mergeCell ref="D26:D30"/>
    <mergeCell ref="D31:D39"/>
    <mergeCell ref="D40:D42"/>
    <mergeCell ref="D43:D45"/>
    <mergeCell ref="D46:D53"/>
    <mergeCell ref="D54:D55"/>
    <mergeCell ref="D56:D57"/>
    <mergeCell ref="D58:D62"/>
    <mergeCell ref="D63:D67"/>
    <mergeCell ref="D68:D70"/>
    <mergeCell ref="D71:D75"/>
    <mergeCell ref="D76:D84"/>
    <mergeCell ref="D85:D86"/>
    <mergeCell ref="D87:D94"/>
    <mergeCell ref="E4:E9"/>
    <mergeCell ref="E10:E11"/>
    <mergeCell ref="E12:E13"/>
    <mergeCell ref="E14:E15"/>
    <mergeCell ref="E16:E18"/>
    <mergeCell ref="E23:E25"/>
    <mergeCell ref="E26:E30"/>
    <mergeCell ref="E31:E39"/>
    <mergeCell ref="E40:E42"/>
    <mergeCell ref="E43:E45"/>
    <mergeCell ref="E46:E53"/>
    <mergeCell ref="E54:E55"/>
    <mergeCell ref="E56:E57"/>
    <mergeCell ref="E58:E62"/>
    <mergeCell ref="E63:E67"/>
    <mergeCell ref="E68:E70"/>
    <mergeCell ref="E71:E75"/>
    <mergeCell ref="E76:E84"/>
    <mergeCell ref="E85:E86"/>
    <mergeCell ref="E87:E94"/>
    <mergeCell ref="F4:F9"/>
    <mergeCell ref="F10:F11"/>
    <mergeCell ref="F12:F13"/>
    <mergeCell ref="F14:F15"/>
    <mergeCell ref="F16:F18"/>
    <mergeCell ref="F23:F25"/>
    <mergeCell ref="F26:F30"/>
    <mergeCell ref="F31:F39"/>
    <mergeCell ref="F40:F42"/>
    <mergeCell ref="F43:F45"/>
    <mergeCell ref="F46:F53"/>
    <mergeCell ref="F54:F55"/>
    <mergeCell ref="F56:F57"/>
    <mergeCell ref="F58:F62"/>
    <mergeCell ref="F63:F67"/>
    <mergeCell ref="F68:F70"/>
    <mergeCell ref="F71:F75"/>
    <mergeCell ref="F76:F84"/>
    <mergeCell ref="F85:F86"/>
    <mergeCell ref="F87:F94"/>
  </mergeCells>
  <printOptions/>
  <pageMargins left="0.7" right="0.7" top="0.75" bottom="0.75" header="0.3" footer="0.3"/>
  <pageSetup fitToHeight="0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孙莹</cp:lastModifiedBy>
  <dcterms:created xsi:type="dcterms:W3CDTF">2006-09-16T00:00:00Z</dcterms:created>
  <dcterms:modified xsi:type="dcterms:W3CDTF">2024-01-17T03:49:44Z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