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331"/>
  </bookViews>
  <sheets>
    <sheet name="sheet1" sheetId="1" r:id="rId1"/>
  </sheets>
  <definedNames>
    <definedName name="_xlnm._FilterDatabase" localSheetId="0" hidden="1">sheet1!$A$1:$R$66</definedName>
  </definedNames>
  <calcPr calcId="144525"/>
</workbook>
</file>

<file path=xl/sharedStrings.xml><?xml version="1.0" encoding="utf-8"?>
<sst xmlns="http://schemas.openxmlformats.org/spreadsheetml/2006/main" count="827" uniqueCount="201">
  <si>
    <t>附件</t>
  </si>
  <si>
    <t>2024年第二季度欠税公告清册</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</si>
  <si>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</si>
  <si>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</si>
  <si>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</si>
  <si>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</si>
  <si>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</si>
  <si>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</si>
  <si>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</si>
  <si>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</si>
  <si>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</si>
  <si>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</si>
  <si>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</si>
  <si>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</si>
  <si>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</si>
  <si>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</si>
  <si>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</si>
  <si>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</si>
  <si>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</si>
  <si>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911506273290870845</t>
  </si>
  <si>
    <t>内蒙古蒙元北斗畜牧科技有限公司</t>
  </si>
  <si>
    <t>国家税务总局鄂尔多斯空港物流园区（鄂尔多斯综合保税区）税务局税源管理股</t>
  </si>
  <si>
    <t>沙如珠拉</t>
  </si>
  <si>
    <t>刘纹冰</t>
  </si>
  <si>
    <t>201|居民身份证</t>
  </si>
  <si>
    <t>152727198211191820</t>
  </si>
  <si>
    <t>内蒙古自治区鄂尔多斯市伊金霍洛旗阿镇</t>
  </si>
  <si>
    <t>10101|增值税</t>
  </si>
  <si>
    <t>101014002|商业（11%、10%、9%）</t>
  </si>
  <si>
    <t>2023-07-01</t>
  </si>
  <si>
    <t>2023-09-30</t>
  </si>
  <si>
    <t>2023-10-23</t>
  </si>
  <si>
    <t>10109|城市维护建设税</t>
  </si>
  <si>
    <t>101090201|县城、镇（增值税附征）</t>
  </si>
  <si>
    <t>10111|印花税</t>
  </si>
  <si>
    <t>101110111|买卖合同</t>
  </si>
  <si>
    <t>91150627MA0MYFA827</t>
  </si>
  <si>
    <t>鄂尔多斯市银智互联技术有限公司</t>
  </si>
  <si>
    <t>张琳俊</t>
  </si>
  <si>
    <t>330102198510030017</t>
  </si>
  <si>
    <t>鄂尔多斯空港物流园区</t>
  </si>
  <si>
    <t>10104|企业所得税</t>
  </si>
  <si>
    <t>101040001|应纳税所得额</t>
  </si>
  <si>
    <t>2022-01-01</t>
  </si>
  <si>
    <t>2022-12-31</t>
  </si>
  <si>
    <t>2023-05-31</t>
  </si>
  <si>
    <t>91150602MA0N38RF05</t>
  </si>
  <si>
    <t>内蒙古亿航国际贸易有限责任公司</t>
  </si>
  <si>
    <t>秦钟</t>
  </si>
  <si>
    <t>刘鹏</t>
  </si>
  <si>
    <t>142326198705120619</t>
  </si>
  <si>
    <t>内蒙古自治区鄂尔多斯市伊金霍洛旗鄂尔多斯综合保税区内查验中心207室</t>
  </si>
  <si>
    <t>91150627MA0N4U730T</t>
  </si>
  <si>
    <t>伊金霍洛旗喜顺运输有限公司</t>
  </si>
  <si>
    <t>刘海深</t>
  </si>
  <si>
    <t>612732196003054410</t>
  </si>
  <si>
    <t>内蒙古自治区鄂尔多斯市伊金霍洛旗鄂尔多斯空港物流园区创新创业基地七层1-161号</t>
  </si>
  <si>
    <t>101014001|商业(17%、16%、13%)</t>
  </si>
  <si>
    <t>2022-08-01</t>
  </si>
  <si>
    <t>2022-08-31</t>
  </si>
  <si>
    <t>2022-09-20</t>
  </si>
  <si>
    <t>2022-09-01</t>
  </si>
  <si>
    <t>2022-09-30</t>
  </si>
  <si>
    <t>2022-10-31</t>
  </si>
  <si>
    <t>2022-10-01</t>
  </si>
  <si>
    <t>2022-11-29</t>
  </si>
  <si>
    <t>101016101|陆路货物运输服务</t>
  </si>
  <si>
    <t>2022-12-01</t>
  </si>
  <si>
    <t>2023-01-16</t>
  </si>
  <si>
    <t>2023-01-01</t>
  </si>
  <si>
    <t>2023-01-31</t>
  </si>
  <si>
    <t>2023-02-15</t>
  </si>
  <si>
    <t>2023-02-01</t>
  </si>
  <si>
    <t>2023-02-28</t>
  </si>
  <si>
    <t>2023-03-15</t>
  </si>
  <si>
    <t>2023-03-01</t>
  </si>
  <si>
    <t>2023-03-31</t>
  </si>
  <si>
    <t>2023-04-17</t>
  </si>
  <si>
    <t>2023-04-01</t>
  </si>
  <si>
    <t>2023-04-30</t>
  </si>
  <si>
    <t>2023-05-18</t>
  </si>
  <si>
    <t>2023-05-01</t>
  </si>
  <si>
    <t>2023-06-15</t>
  </si>
  <si>
    <t>2023-06-01</t>
  </si>
  <si>
    <t>2023-06-30</t>
  </si>
  <si>
    <t>2023-07-17</t>
  </si>
  <si>
    <t>91150627MA0NFUU53W</t>
  </si>
  <si>
    <t>内蒙古嵘盛生态科技有限公司</t>
  </si>
  <si>
    <t>李玉刚</t>
  </si>
  <si>
    <t>612725198205202413</t>
  </si>
  <si>
    <t>鄂尔多斯空港物流园区创新创业基地七层1-70号</t>
  </si>
  <si>
    <t>101017190|其他建筑服务</t>
  </si>
  <si>
    <t>2024-01-01</t>
  </si>
  <si>
    <t>2024-01-31</t>
  </si>
  <si>
    <t>2024-02-23</t>
  </si>
  <si>
    <t>2024-05-01</t>
  </si>
  <si>
    <t>2024-05-31</t>
  </si>
  <si>
    <t>2024-06-19</t>
  </si>
  <si>
    <t>15020379017432X</t>
  </si>
  <si>
    <t>包头市建宇房地产开发有限责任公司</t>
  </si>
  <si>
    <t>杨晓春</t>
  </si>
  <si>
    <t>150202196504062410</t>
  </si>
  <si>
    <t>昆区青年路11#大民商城404、405房间</t>
  </si>
  <si>
    <t>10112|城镇土地使用税</t>
  </si>
  <si>
    <t>101120201|县城土地使用税等级1</t>
  </si>
  <si>
    <t>2011-01-01</t>
  </si>
  <si>
    <t>2011-06-30</t>
  </si>
  <si>
    <t>2011-07-31</t>
  </si>
  <si>
    <t>2011-07-01</t>
  </si>
  <si>
    <t>2011-12-31</t>
  </si>
  <si>
    <t>2012-01-01</t>
  </si>
  <si>
    <t>2012-06-30</t>
  </si>
  <si>
    <t>2012-01-31</t>
  </si>
  <si>
    <t>2012-07-01</t>
  </si>
  <si>
    <t>2012-12-31</t>
  </si>
  <si>
    <t>2012-07-31</t>
  </si>
  <si>
    <t>2013-01-01</t>
  </si>
  <si>
    <t>2013-06-30</t>
  </si>
  <si>
    <t>2013-01-31</t>
  </si>
  <si>
    <t>2013-07-01</t>
  </si>
  <si>
    <t>2013-12-31</t>
  </si>
  <si>
    <t>2013-07-31</t>
  </si>
  <si>
    <t>150621676903998</t>
  </si>
  <si>
    <t>鄂尔多斯市联创煤炭有限责任公司</t>
  </si>
  <si>
    <t>温永琳</t>
  </si>
  <si>
    <t>15270119760828033X</t>
  </si>
  <si>
    <t>内蒙古自治区鄂尔多斯市达拉特旗展旦召苏木查干沟村罕台川物流园区</t>
  </si>
  <si>
    <t>2022-06-30</t>
  </si>
  <si>
    <t>2022-05-31</t>
  </si>
  <si>
    <t>101120202|县城土地使用税等级2</t>
  </si>
  <si>
    <t>2019-01-01</t>
  </si>
  <si>
    <t>2019-06-30</t>
  </si>
  <si>
    <t>2019-05-31</t>
  </si>
  <si>
    <t>152703779499043</t>
  </si>
  <si>
    <t>鄂尔多斯市蓝鹏房地产开发有限责任公司</t>
  </si>
  <si>
    <t>王增耀</t>
  </si>
  <si>
    <t>61272219671027337X</t>
  </si>
  <si>
    <t>内蒙古自治区鄂尔多斯市康巴什区聚能大厦1号楼第九层</t>
  </si>
  <si>
    <t>2020-01-01</t>
  </si>
  <si>
    <t>2020-06-30</t>
  </si>
  <si>
    <t>2020-06-01</t>
  </si>
  <si>
    <t>2020-07-01</t>
  </si>
  <si>
    <t>2020-12-31</t>
  </si>
  <si>
    <t>2020-11-30</t>
  </si>
  <si>
    <t>2021-01-01</t>
  </si>
  <si>
    <t>2021-06-30</t>
  </si>
  <si>
    <t>2021-05-31</t>
  </si>
  <si>
    <t>2021-07-01</t>
  </si>
  <si>
    <t>2021-12-31</t>
  </si>
  <si>
    <t>2021-11-30</t>
  </si>
  <si>
    <t>2022-07-01</t>
  </si>
  <si>
    <t>2022-11-30</t>
  </si>
  <si>
    <t>2023-12-31</t>
  </si>
  <si>
    <t>2023-11-30</t>
  </si>
  <si>
    <t>2024-06-30</t>
  </si>
  <si>
    <t>2019-07-01</t>
  </si>
  <si>
    <t>2019-12-31</t>
  </si>
  <si>
    <t>2019-11-30</t>
  </si>
  <si>
    <t>91150627555491237F</t>
  </si>
  <si>
    <t>鄂尔多斯市悦华房地产开发有限公司</t>
  </si>
  <si>
    <t>宋守玉</t>
  </si>
  <si>
    <t>150203195011211512</t>
  </si>
  <si>
    <t>鄂尔多斯市阿康物流园区</t>
  </si>
  <si>
    <t>10113|土地增值税</t>
  </si>
  <si>
    <t>101130501|普通住宅（预征）</t>
  </si>
  <si>
    <t>2020-09-01</t>
  </si>
  <si>
    <t>2020-09-30</t>
  </si>
  <si>
    <t>2020-10-23</t>
  </si>
  <si>
    <t>101130603|其他类型房地产（清算）</t>
  </si>
  <si>
    <t>2024-03-31</t>
  </si>
  <si>
    <t>2024-04-18</t>
  </si>
  <si>
    <t>91150627MA13P0EL95</t>
  </si>
  <si>
    <t>鄂尔多斯市空港思创科技有限公司</t>
  </si>
  <si>
    <t>王可亮</t>
  </si>
  <si>
    <t>152103198409090036</t>
  </si>
  <si>
    <t>内蒙古自治区鄂尔多斯市伊金霍洛旗鄂尔多斯市空港物流园区创新创业基地七层1-309</t>
  </si>
  <si>
    <t>91150627MA13T6WE4H</t>
  </si>
  <si>
    <t>内蒙古开阔能源有限公司</t>
  </si>
  <si>
    <t>刘海燕</t>
  </si>
  <si>
    <t>131082198412235828</t>
  </si>
  <si>
    <t>内蒙古自治区鄂尔多斯市伊金霍洛旗鄂尔多斯空港物流园区创新创业基地七层1-404号</t>
  </si>
  <si>
    <t>2022-06-01</t>
  </si>
  <si>
    <t>2022-07-15</t>
  </si>
  <si>
    <t>91150627MACFGNQR9Y</t>
  </si>
  <si>
    <t>内蒙古亨凯游乐设备有限公司</t>
  </si>
  <si>
    <t>朱晓峰</t>
  </si>
  <si>
    <t>34082819741116641X</t>
  </si>
  <si>
    <t>内蒙古自治区鄂尔多斯市伊金霍洛旗空港物流园区创新创业基地众创空间七层1-618号</t>
  </si>
  <si>
    <t>101011898|其他制造业（17%、16%、13%）</t>
  </si>
  <si>
    <t>2023-11-01</t>
  </si>
  <si>
    <t>2023-12-15</t>
  </si>
  <si>
    <t>2023-10-01</t>
  </si>
  <si>
    <t>2024-01-15</t>
  </si>
  <si>
    <t>91411522MA9LBTKX9R</t>
  </si>
  <si>
    <t>河南道泉建筑劳务分包有限公司</t>
  </si>
  <si>
    <t>袁道全</t>
  </si>
  <si>
    <t/>
  </si>
  <si>
    <t>413025196712290610</t>
  </si>
  <si>
    <t>内蒙古自治区鄂尔多斯市伊金霍洛旗空港物流园区纬四路与经十路</t>
  </si>
  <si>
    <t>101017101|工程服务</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</si>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</sst>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indexed="8"/>
      <name val="宋体"/>
      <charset val="134"/>
      <scheme val="minor"/>
    </font>
    <font>
      <sz val="16"/>
      <color indexed="8"/>
      <name val="黑体"/>
      <charset val="134"/>
    </font>
    <font>
      <sz val="22"/>
      <color rgb="FF000000"/>
      <name val="宋体"/>
      <charset val="134"/>
      <scheme val="minor"/>
    </font>
    <font>
      <sz val="22"/>
      <color indexed="8"/>
      <name val="宋体"/>
      <charset val="134"/>
      <scheme val="minor"/>
    </font>
    <font>
      <sz val="11"/>
      <color theme="0"/>
      <name val="宋体"/>
      <charset val="0"/>
      <scheme val="minor"/>
    </font>
    <font>
      <sz val="11"/>
      <color theme="1"/>
      <name val="宋体"/>
      <charset val="134"/>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1" fillId="8" borderId="0" applyNumberFormat="0" applyBorder="0" applyAlignment="0" applyProtection="0">
      <alignment vertical="center"/>
    </xf>
    <xf numFmtId="0" fontId="8" fillId="6"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1" fillId="10" borderId="0" applyNumberFormat="0" applyBorder="0" applyAlignment="0" applyProtection="0">
      <alignment vertical="center"/>
    </xf>
    <xf numFmtId="0" fontId="16" fillId="12" borderId="0" applyNumberFormat="0" applyBorder="0" applyAlignment="0" applyProtection="0">
      <alignment vertical="center"/>
    </xf>
    <xf numFmtId="43" fontId="5" fillId="0" borderId="0" applyFont="0" applyFill="0" applyBorder="0" applyAlignment="0" applyProtection="0">
      <alignment vertical="center"/>
    </xf>
    <xf numFmtId="0" fontId="4" fillId="9"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15" borderId="7" applyNumberFormat="0" applyFont="0" applyAlignment="0" applyProtection="0">
      <alignment vertical="center"/>
    </xf>
    <xf numFmtId="0" fontId="4" fillId="7"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4" applyNumberFormat="0" applyFill="0" applyAlignment="0" applyProtection="0">
      <alignment vertical="center"/>
    </xf>
    <xf numFmtId="0" fontId="9" fillId="0" borderId="4" applyNumberFormat="0" applyFill="0" applyAlignment="0" applyProtection="0">
      <alignment vertical="center"/>
    </xf>
    <xf numFmtId="0" fontId="4" fillId="18" borderId="0" applyNumberFormat="0" applyBorder="0" applyAlignment="0" applyProtection="0">
      <alignment vertical="center"/>
    </xf>
    <xf numFmtId="0" fontId="14" fillId="0" borderId="8" applyNumberFormat="0" applyFill="0" applyAlignment="0" applyProtection="0">
      <alignment vertical="center"/>
    </xf>
    <xf numFmtId="0" fontId="4" fillId="20" borderId="0" applyNumberFormat="0" applyBorder="0" applyAlignment="0" applyProtection="0">
      <alignment vertical="center"/>
    </xf>
    <xf numFmtId="0" fontId="6" fillId="5" borderId="2" applyNumberFormat="0" applyAlignment="0" applyProtection="0">
      <alignment vertical="center"/>
    </xf>
    <xf numFmtId="0" fontId="12" fillId="5" borderId="3" applyNumberFormat="0" applyAlignment="0" applyProtection="0">
      <alignment vertical="center"/>
    </xf>
    <xf numFmtId="0" fontId="15" fillId="11" borderId="5" applyNumberFormat="0" applyAlignment="0" applyProtection="0">
      <alignment vertical="center"/>
    </xf>
    <xf numFmtId="0" fontId="11" fillId="19" borderId="0" applyNumberFormat="0" applyBorder="0" applyAlignment="0" applyProtection="0">
      <alignment vertical="center"/>
    </xf>
    <xf numFmtId="0" fontId="4" fillId="17" borderId="0" applyNumberFormat="0" applyBorder="0" applyAlignment="0" applyProtection="0">
      <alignment vertical="center"/>
    </xf>
    <xf numFmtId="0" fontId="20" fillId="0" borderId="6" applyNumberFormat="0" applyFill="0" applyAlignment="0" applyProtection="0">
      <alignment vertical="center"/>
    </xf>
    <xf numFmtId="0" fontId="22" fillId="0" borderId="9" applyNumberFormat="0" applyFill="0" applyAlignment="0" applyProtection="0">
      <alignment vertical="center"/>
    </xf>
    <xf numFmtId="0" fontId="23" fillId="22" borderId="0" applyNumberFormat="0" applyBorder="0" applyAlignment="0" applyProtection="0">
      <alignment vertical="center"/>
    </xf>
    <xf numFmtId="0" fontId="18" fillId="14" borderId="0" applyNumberFormat="0" applyBorder="0" applyAlignment="0" applyProtection="0">
      <alignment vertical="center"/>
    </xf>
    <xf numFmtId="0" fontId="11" fillId="24" borderId="0" applyNumberFormat="0" applyBorder="0" applyAlignment="0" applyProtection="0">
      <alignment vertical="center"/>
    </xf>
    <xf numFmtId="0" fontId="4" fillId="25"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3"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11" fillId="13" borderId="0" applyNumberFormat="0" applyBorder="0" applyAlignment="0" applyProtection="0">
      <alignment vertical="center"/>
    </xf>
    <xf numFmtId="0" fontId="11" fillId="29" borderId="0" applyNumberFormat="0" applyBorder="0" applyAlignment="0" applyProtection="0">
      <alignment vertical="center"/>
    </xf>
    <xf numFmtId="0" fontId="4" fillId="31" borderId="0" applyNumberFormat="0" applyBorder="0" applyAlignment="0" applyProtection="0">
      <alignment vertical="center"/>
    </xf>
    <xf numFmtId="0" fontId="11" fillId="26" borderId="0" applyNumberFormat="0" applyBorder="0" applyAlignment="0" applyProtection="0">
      <alignment vertical="center"/>
    </xf>
    <xf numFmtId="0" fontId="4" fillId="32"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Alignment="0" applyProtection="0">
      <alignment vertical="center"/>
    </xf>
    <xf numFmtId="0" fontId="4" fillId="2" borderId="0" applyNumberFormat="0" applyBorder="0" applyAlignment="0" applyProtection="0">
      <alignment vertical="center"/>
    </xf>
  </cellStyleXfs>
  <cellXfs count="10">
    <xf numFmtId="0" fontId="0" fillId="0" borderId="0" xfId="0" applyFont="1">
      <alignment vertical="center"/>
    </xf>
    <xf numFmtId="0" fontId="0" fillId="0" borderId="0" xfId="0" applyFont="1" applyAlignment="1">
      <alignment horizontal="center"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vertical="center"/>
    </xf>
    <xf numFmtId="0" fontId="0" fillId="0" borderId="1" xfId="0" applyFont="1" applyBorder="1">
      <alignment vertical="center"/>
    </xf>
    <xf numFmtId="0" fontId="0"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6"/>
  <sheetViews>
    <sheetView tabSelected="1" topLeftCell="A14" workbookViewId="0">
      <selection activeCell="C36" sqref="C36"/>
    </sheetView>
  </sheetViews>
  <sheetFormatPr defaultColWidth="9" defaultRowHeight="14.4"/>
  <cols>
    <col min="2" max="2" width="20.8888888888889" customWidth="1"/>
    <col min="3" max="3" width="41.1111111111111" customWidth="1"/>
    <col min="4" max="4" width="79.4444444444444" customWidth="1"/>
    <col min="5" max="5" width="27.6666666666667" customWidth="1"/>
    <col min="6" max="6" width="11.8888888888889" customWidth="1"/>
    <col min="7" max="7" width="16.4444444444444" customWidth="1"/>
    <col min="8" max="8" width="20.8888888888889" hidden="1" customWidth="1"/>
    <col min="9" max="9" width="20.8888888888889" customWidth="1"/>
    <col min="10" max="10" width="85" customWidth="1"/>
    <col min="11" max="11" width="23.1111111111111" customWidth="1"/>
    <col min="12" max="12" width="42.2222222222222" customWidth="1"/>
    <col min="13" max="14" width="14.1111111111111" customWidth="1"/>
    <col min="15" max="15" width="11.8888888888889" customWidth="1"/>
    <col min="16" max="16" width="13.1111111111111" customWidth="1"/>
    <col min="17" max="17" width="16.4444444444444" customWidth="1"/>
    <col min="18" max="18" width="10.7777777777778" customWidth="1"/>
  </cols>
  <sheetData>
    <row r="1" ht="20.4" spans="1:1">
      <c r="A1" s="2" t="s">
        <v>0</v>
      </c>
    </row>
    <row r="2" ht="28.2" spans="1:18">
      <c r="A2" s="3" t="s">
        <v>1</v>
      </c>
      <c r="B2" s="4"/>
      <c r="C2" s="4"/>
      <c r="D2" s="4"/>
      <c r="E2" s="4"/>
      <c r="F2" s="4"/>
      <c r="G2" s="4"/>
      <c r="H2" s="4"/>
      <c r="I2" s="4"/>
      <c r="J2" s="4"/>
      <c r="K2" s="4"/>
      <c r="L2" s="4"/>
      <c r="M2" s="4"/>
      <c r="N2" s="4"/>
      <c r="O2" s="4"/>
      <c r="P2" s="4"/>
      <c r="Q2" s="4"/>
      <c r="R2" s="4"/>
    </row>
    <row r="3" s="1" customFormat="1" spans="1:18">
      <c r="A3" s="5" t="s">
        <v>2</v>
      </c>
      <c r="B3" s="6" t="s">
        <v>3</v>
      </c>
      <c r="C3" s="6" t="s">
        <v>4</v>
      </c>
      <c r="D3" s="6" t="s">
        <v>5</v>
      </c>
      <c r="E3" s="6" t="s">
        <v>6</v>
      </c>
      <c r="F3" s="6" t="s">
        <v>7</v>
      </c>
      <c r="G3" s="6" t="s">
        <v>8</v>
      </c>
      <c r="H3" s="6" t="s">
        <v>9</v>
      </c>
      <c r="I3" s="6" t="s">
        <v>9</v>
      </c>
      <c r="J3" s="6" t="s">
        <v>10</v>
      </c>
      <c r="K3" s="6" t="s">
        <v>11</v>
      </c>
      <c r="L3" s="6" t="s">
        <v>12</v>
      </c>
      <c r="M3" s="6" t="s">
        <v>13</v>
      </c>
      <c r="N3" s="6" t="s">
        <v>14</v>
      </c>
      <c r="O3" s="6" t="s">
        <v>15</v>
      </c>
      <c r="P3" s="6" t="s">
        <v>16</v>
      </c>
      <c r="Q3" s="6" t="s">
        <v>17</v>
      </c>
      <c r="R3" s="6" t="s">
        <v>18</v>
      </c>
    </row>
    <row r="4" spans="1:18">
      <c r="A4" s="7">
        <v>1</v>
      </c>
      <c r="B4" s="7" t="s">
        <v>19</v>
      </c>
      <c r="C4" s="7" t="s">
        <v>20</v>
      </c>
      <c r="D4" s="7" t="s">
        <v>21</v>
      </c>
      <c r="E4" s="7" t="s">
        <v>22</v>
      </c>
      <c r="F4" s="7" t="s">
        <v>23</v>
      </c>
      <c r="G4" s="7" t="s">
        <v>24</v>
      </c>
      <c r="H4" s="7" t="s">
        <v>25</v>
      </c>
      <c r="I4" s="7" t="str">
        <f>REPLACE(H4,7,8,"********")</f>
        <v>152727********1820</v>
      </c>
      <c r="J4" s="7" t="s">
        <v>26</v>
      </c>
      <c r="K4" s="7" t="s">
        <v>27</v>
      </c>
      <c r="L4" s="7" t="s">
        <v>28</v>
      </c>
      <c r="M4" s="7" t="s">
        <v>29</v>
      </c>
      <c r="N4" s="7" t="s">
        <v>30</v>
      </c>
      <c r="O4" s="7" t="s">
        <v>31</v>
      </c>
      <c r="P4" s="7">
        <v>12023.75</v>
      </c>
      <c r="Q4" s="7">
        <v>0</v>
      </c>
      <c r="R4" s="7">
        <v>12527.34</v>
      </c>
    </row>
    <row r="5" spans="1:18">
      <c r="A5" s="7">
        <v>2</v>
      </c>
      <c r="B5" s="7" t="s">
        <v>19</v>
      </c>
      <c r="C5" s="7" t="s">
        <v>20</v>
      </c>
      <c r="D5" s="7" t="s">
        <v>21</v>
      </c>
      <c r="E5" s="7" t="s">
        <v>22</v>
      </c>
      <c r="F5" s="7" t="s">
        <v>23</v>
      </c>
      <c r="G5" s="7" t="s">
        <v>24</v>
      </c>
      <c r="H5" s="7" t="s">
        <v>25</v>
      </c>
      <c r="I5" s="7" t="str">
        <f t="shared" ref="I5:I36" si="0">REPLACE(H5,7,8,"********")</f>
        <v>152727********1820</v>
      </c>
      <c r="J5" s="7" t="s">
        <v>26</v>
      </c>
      <c r="K5" s="7" t="s">
        <v>32</v>
      </c>
      <c r="L5" s="7" t="s">
        <v>33</v>
      </c>
      <c r="M5" s="7" t="s">
        <v>29</v>
      </c>
      <c r="N5" s="7" t="s">
        <v>30</v>
      </c>
      <c r="O5" s="7" t="s">
        <v>31</v>
      </c>
      <c r="P5" s="7">
        <v>300.59</v>
      </c>
      <c r="Q5" s="7">
        <v>0</v>
      </c>
      <c r="R5" s="7">
        <v>12527.34</v>
      </c>
    </row>
    <row r="6" spans="1:18">
      <c r="A6" s="7">
        <v>3</v>
      </c>
      <c r="B6" s="7" t="s">
        <v>19</v>
      </c>
      <c r="C6" s="7" t="s">
        <v>20</v>
      </c>
      <c r="D6" s="7" t="s">
        <v>21</v>
      </c>
      <c r="E6" s="7" t="s">
        <v>22</v>
      </c>
      <c r="F6" s="7" t="s">
        <v>23</v>
      </c>
      <c r="G6" s="7" t="s">
        <v>24</v>
      </c>
      <c r="H6" s="7" t="s">
        <v>25</v>
      </c>
      <c r="I6" s="7" t="str">
        <f t="shared" si="0"/>
        <v>152727********1820</v>
      </c>
      <c r="J6" s="7" t="s">
        <v>26</v>
      </c>
      <c r="K6" s="7" t="s">
        <v>34</v>
      </c>
      <c r="L6" s="7" t="s">
        <v>35</v>
      </c>
      <c r="M6" s="7" t="s">
        <v>29</v>
      </c>
      <c r="N6" s="7" t="s">
        <v>30</v>
      </c>
      <c r="O6" s="7" t="s">
        <v>31</v>
      </c>
      <c r="P6" s="7">
        <v>203</v>
      </c>
      <c r="Q6" s="7">
        <v>0</v>
      </c>
      <c r="R6" s="7">
        <v>12527.34</v>
      </c>
    </row>
    <row r="7" spans="1:18">
      <c r="A7" s="7">
        <v>4</v>
      </c>
      <c r="B7" s="7" t="s">
        <v>36</v>
      </c>
      <c r="C7" s="7" t="s">
        <v>37</v>
      </c>
      <c r="D7" s="7" t="s">
        <v>21</v>
      </c>
      <c r="E7" s="7" t="s">
        <v>38</v>
      </c>
      <c r="F7" s="7" t="s">
        <v>23</v>
      </c>
      <c r="G7" s="7" t="s">
        <v>24</v>
      </c>
      <c r="H7" s="7" t="s">
        <v>39</v>
      </c>
      <c r="I7" s="7" t="str">
        <f t="shared" si="0"/>
        <v>330102********0017</v>
      </c>
      <c r="J7" s="7" t="s">
        <v>40</v>
      </c>
      <c r="K7" s="7" t="s">
        <v>41</v>
      </c>
      <c r="L7" s="7" t="s">
        <v>42</v>
      </c>
      <c r="M7" s="7" t="s">
        <v>43</v>
      </c>
      <c r="N7" s="7" t="s">
        <v>44</v>
      </c>
      <c r="O7" s="7" t="s">
        <v>45</v>
      </c>
      <c r="P7" s="7">
        <v>27533.71</v>
      </c>
      <c r="Q7" s="7">
        <v>0</v>
      </c>
      <c r="R7" s="7">
        <v>27533.71</v>
      </c>
    </row>
    <row r="8" spans="1:18">
      <c r="A8" s="7">
        <v>5</v>
      </c>
      <c r="B8" s="7" t="s">
        <v>46</v>
      </c>
      <c r="C8" s="7" t="s">
        <v>47</v>
      </c>
      <c r="D8" s="7" t="s">
        <v>21</v>
      </c>
      <c r="E8" s="7" t="s">
        <v>48</v>
      </c>
      <c r="F8" s="7" t="s">
        <v>49</v>
      </c>
      <c r="G8" s="7" t="s">
        <v>24</v>
      </c>
      <c r="H8" s="7" t="s">
        <v>50</v>
      </c>
      <c r="I8" s="7" t="str">
        <f t="shared" si="0"/>
        <v>142326********0619</v>
      </c>
      <c r="J8" s="7" t="s">
        <v>51</v>
      </c>
      <c r="K8" s="7" t="s">
        <v>41</v>
      </c>
      <c r="L8" s="7" t="s">
        <v>42</v>
      </c>
      <c r="M8" s="7" t="s">
        <v>43</v>
      </c>
      <c r="N8" s="7" t="s">
        <v>44</v>
      </c>
      <c r="O8" s="7" t="s">
        <v>45</v>
      </c>
      <c r="P8" s="7">
        <v>74143.89</v>
      </c>
      <c r="Q8" s="7">
        <v>74143.89</v>
      </c>
      <c r="R8" s="7">
        <v>74143.89</v>
      </c>
    </row>
    <row r="9" spans="1:18">
      <c r="A9" s="7">
        <v>6</v>
      </c>
      <c r="B9" s="7" t="s">
        <v>52</v>
      </c>
      <c r="C9" s="7" t="s">
        <v>53</v>
      </c>
      <c r="D9" s="7" t="s">
        <v>21</v>
      </c>
      <c r="E9" s="7" t="s">
        <v>54</v>
      </c>
      <c r="F9" s="7" t="s">
        <v>23</v>
      </c>
      <c r="G9" s="7" t="s">
        <v>24</v>
      </c>
      <c r="H9" s="7" t="s">
        <v>55</v>
      </c>
      <c r="I9" s="7" t="str">
        <f t="shared" si="0"/>
        <v>612732********4410</v>
      </c>
      <c r="J9" s="7" t="s">
        <v>56</v>
      </c>
      <c r="K9" s="7" t="s">
        <v>27</v>
      </c>
      <c r="L9" s="7" t="s">
        <v>57</v>
      </c>
      <c r="M9" s="7" t="s">
        <v>58</v>
      </c>
      <c r="N9" s="7" t="s">
        <v>59</v>
      </c>
      <c r="O9" s="7" t="s">
        <v>60</v>
      </c>
      <c r="P9" s="7">
        <v>20919.1</v>
      </c>
      <c r="Q9" s="7">
        <v>0</v>
      </c>
      <c r="R9" s="7">
        <v>842942.61</v>
      </c>
    </row>
    <row r="10" spans="1:18">
      <c r="A10" s="7">
        <v>7</v>
      </c>
      <c r="B10" s="7" t="s">
        <v>52</v>
      </c>
      <c r="C10" s="7" t="s">
        <v>53</v>
      </c>
      <c r="D10" s="7" t="s">
        <v>21</v>
      </c>
      <c r="E10" s="7" t="s">
        <v>54</v>
      </c>
      <c r="F10" s="7" t="s">
        <v>23</v>
      </c>
      <c r="G10" s="7" t="s">
        <v>24</v>
      </c>
      <c r="H10" s="7" t="s">
        <v>55</v>
      </c>
      <c r="I10" s="7" t="str">
        <f t="shared" si="0"/>
        <v>612732********4410</v>
      </c>
      <c r="J10" s="7" t="s">
        <v>56</v>
      </c>
      <c r="K10" s="7" t="s">
        <v>27</v>
      </c>
      <c r="L10" s="7" t="s">
        <v>57</v>
      </c>
      <c r="M10" s="7" t="s">
        <v>61</v>
      </c>
      <c r="N10" s="7" t="s">
        <v>62</v>
      </c>
      <c r="O10" s="7" t="s">
        <v>63</v>
      </c>
      <c r="P10" s="7">
        <v>2741.31</v>
      </c>
      <c r="Q10" s="7">
        <v>0</v>
      </c>
      <c r="R10" s="7">
        <v>842942.61</v>
      </c>
    </row>
    <row r="11" spans="1:18">
      <c r="A11" s="7">
        <v>8</v>
      </c>
      <c r="B11" s="7" t="s">
        <v>52</v>
      </c>
      <c r="C11" s="7" t="s">
        <v>53</v>
      </c>
      <c r="D11" s="7" t="s">
        <v>21</v>
      </c>
      <c r="E11" s="7" t="s">
        <v>54</v>
      </c>
      <c r="F11" s="7" t="s">
        <v>23</v>
      </c>
      <c r="G11" s="7" t="s">
        <v>24</v>
      </c>
      <c r="H11" s="7" t="s">
        <v>55</v>
      </c>
      <c r="I11" s="7" t="str">
        <f t="shared" si="0"/>
        <v>612732********4410</v>
      </c>
      <c r="J11" s="7" t="s">
        <v>56</v>
      </c>
      <c r="K11" s="7" t="s">
        <v>27</v>
      </c>
      <c r="L11" s="7" t="s">
        <v>57</v>
      </c>
      <c r="M11" s="7" t="s">
        <v>64</v>
      </c>
      <c r="N11" s="7" t="s">
        <v>63</v>
      </c>
      <c r="O11" s="7" t="s">
        <v>65</v>
      </c>
      <c r="P11" s="7">
        <v>1000.01</v>
      </c>
      <c r="Q11" s="7">
        <v>0</v>
      </c>
      <c r="R11" s="7">
        <v>842942.61</v>
      </c>
    </row>
    <row r="12" spans="1:18">
      <c r="A12" s="7">
        <v>9</v>
      </c>
      <c r="B12" s="7" t="s">
        <v>52</v>
      </c>
      <c r="C12" s="7" t="s">
        <v>53</v>
      </c>
      <c r="D12" s="7" t="s">
        <v>21</v>
      </c>
      <c r="E12" s="7" t="s">
        <v>54</v>
      </c>
      <c r="F12" s="7" t="s">
        <v>23</v>
      </c>
      <c r="G12" s="7" t="s">
        <v>24</v>
      </c>
      <c r="H12" s="7" t="s">
        <v>55</v>
      </c>
      <c r="I12" s="7" t="str">
        <f t="shared" si="0"/>
        <v>612732********4410</v>
      </c>
      <c r="J12" s="7" t="s">
        <v>56</v>
      </c>
      <c r="K12" s="7" t="s">
        <v>27</v>
      </c>
      <c r="L12" s="7" t="s">
        <v>66</v>
      </c>
      <c r="M12" s="7" t="s">
        <v>61</v>
      </c>
      <c r="N12" s="7" t="s">
        <v>62</v>
      </c>
      <c r="O12" s="7" t="s">
        <v>63</v>
      </c>
      <c r="P12" s="7">
        <v>13454.06</v>
      </c>
      <c r="Q12" s="7">
        <v>0</v>
      </c>
      <c r="R12" s="7">
        <v>842942.61</v>
      </c>
    </row>
    <row r="13" spans="1:18">
      <c r="A13" s="7">
        <v>10</v>
      </c>
      <c r="B13" s="7" t="s">
        <v>52</v>
      </c>
      <c r="C13" s="7" t="s">
        <v>53</v>
      </c>
      <c r="D13" s="7" t="s">
        <v>21</v>
      </c>
      <c r="E13" s="7" t="s">
        <v>54</v>
      </c>
      <c r="F13" s="7" t="s">
        <v>23</v>
      </c>
      <c r="G13" s="7" t="s">
        <v>24</v>
      </c>
      <c r="H13" s="7" t="s">
        <v>55</v>
      </c>
      <c r="I13" s="7" t="str">
        <f t="shared" si="0"/>
        <v>612732********4410</v>
      </c>
      <c r="J13" s="7" t="s">
        <v>56</v>
      </c>
      <c r="K13" s="7" t="s">
        <v>27</v>
      </c>
      <c r="L13" s="7" t="s">
        <v>66</v>
      </c>
      <c r="M13" s="7" t="s">
        <v>64</v>
      </c>
      <c r="N13" s="7" t="s">
        <v>63</v>
      </c>
      <c r="O13" s="7" t="s">
        <v>65</v>
      </c>
      <c r="P13" s="7">
        <v>5930.29</v>
      </c>
      <c r="Q13" s="7">
        <v>0</v>
      </c>
      <c r="R13" s="7">
        <v>842942.61</v>
      </c>
    </row>
    <row r="14" spans="1:18">
      <c r="A14" s="7">
        <v>11</v>
      </c>
      <c r="B14" s="7" t="s">
        <v>52</v>
      </c>
      <c r="C14" s="7" t="s">
        <v>53</v>
      </c>
      <c r="D14" s="7" t="s">
        <v>21</v>
      </c>
      <c r="E14" s="7" t="s">
        <v>54</v>
      </c>
      <c r="F14" s="7" t="s">
        <v>23</v>
      </c>
      <c r="G14" s="7" t="s">
        <v>24</v>
      </c>
      <c r="H14" s="7" t="s">
        <v>55</v>
      </c>
      <c r="I14" s="7" t="str">
        <f t="shared" si="0"/>
        <v>612732********4410</v>
      </c>
      <c r="J14" s="7" t="s">
        <v>56</v>
      </c>
      <c r="K14" s="7" t="s">
        <v>27</v>
      </c>
      <c r="L14" s="7" t="s">
        <v>66</v>
      </c>
      <c r="M14" s="7" t="s">
        <v>67</v>
      </c>
      <c r="N14" s="7" t="s">
        <v>44</v>
      </c>
      <c r="O14" s="7" t="s">
        <v>68</v>
      </c>
      <c r="P14" s="7">
        <v>49531.51</v>
      </c>
      <c r="Q14" s="7">
        <v>0</v>
      </c>
      <c r="R14" s="7">
        <v>842942.61</v>
      </c>
    </row>
    <row r="15" spans="1:18">
      <c r="A15" s="7">
        <v>12</v>
      </c>
      <c r="B15" s="7" t="s">
        <v>52</v>
      </c>
      <c r="C15" s="7" t="s">
        <v>53</v>
      </c>
      <c r="D15" s="7" t="s">
        <v>21</v>
      </c>
      <c r="E15" s="7" t="s">
        <v>54</v>
      </c>
      <c r="F15" s="7" t="s">
        <v>23</v>
      </c>
      <c r="G15" s="7" t="s">
        <v>24</v>
      </c>
      <c r="H15" s="7" t="s">
        <v>55</v>
      </c>
      <c r="I15" s="7" t="str">
        <f t="shared" si="0"/>
        <v>612732********4410</v>
      </c>
      <c r="J15" s="7" t="s">
        <v>56</v>
      </c>
      <c r="K15" s="7" t="s">
        <v>27</v>
      </c>
      <c r="L15" s="7" t="s">
        <v>66</v>
      </c>
      <c r="M15" s="7" t="s">
        <v>69</v>
      </c>
      <c r="N15" s="7" t="s">
        <v>70</v>
      </c>
      <c r="O15" s="7" t="s">
        <v>71</v>
      </c>
      <c r="P15" s="7">
        <v>171746.91</v>
      </c>
      <c r="Q15" s="7">
        <v>0</v>
      </c>
      <c r="R15" s="7">
        <v>842942.61</v>
      </c>
    </row>
    <row r="16" spans="1:18">
      <c r="A16" s="7">
        <v>13</v>
      </c>
      <c r="B16" s="7" t="s">
        <v>52</v>
      </c>
      <c r="C16" s="7" t="s">
        <v>53</v>
      </c>
      <c r="D16" s="7" t="s">
        <v>21</v>
      </c>
      <c r="E16" s="7" t="s">
        <v>54</v>
      </c>
      <c r="F16" s="7" t="s">
        <v>23</v>
      </c>
      <c r="G16" s="7" t="s">
        <v>24</v>
      </c>
      <c r="H16" s="7" t="s">
        <v>55</v>
      </c>
      <c r="I16" s="7" t="str">
        <f t="shared" si="0"/>
        <v>612732********4410</v>
      </c>
      <c r="J16" s="7" t="s">
        <v>56</v>
      </c>
      <c r="K16" s="7" t="s">
        <v>27</v>
      </c>
      <c r="L16" s="7" t="s">
        <v>66</v>
      </c>
      <c r="M16" s="7" t="s">
        <v>72</v>
      </c>
      <c r="N16" s="7" t="s">
        <v>73</v>
      </c>
      <c r="O16" s="7" t="s">
        <v>74</v>
      </c>
      <c r="P16" s="7">
        <v>330466.89</v>
      </c>
      <c r="Q16" s="7">
        <v>0</v>
      </c>
      <c r="R16" s="7">
        <v>842942.61</v>
      </c>
    </row>
    <row r="17" spans="1:18">
      <c r="A17" s="7">
        <v>14</v>
      </c>
      <c r="B17" s="7" t="s">
        <v>52</v>
      </c>
      <c r="C17" s="7" t="s">
        <v>53</v>
      </c>
      <c r="D17" s="7" t="s">
        <v>21</v>
      </c>
      <c r="E17" s="7" t="s">
        <v>54</v>
      </c>
      <c r="F17" s="7" t="s">
        <v>23</v>
      </c>
      <c r="G17" s="7" t="s">
        <v>24</v>
      </c>
      <c r="H17" s="7" t="s">
        <v>55</v>
      </c>
      <c r="I17" s="7" t="str">
        <f t="shared" si="0"/>
        <v>612732********4410</v>
      </c>
      <c r="J17" s="7" t="s">
        <v>56</v>
      </c>
      <c r="K17" s="7" t="s">
        <v>27</v>
      </c>
      <c r="L17" s="7" t="s">
        <v>66</v>
      </c>
      <c r="M17" s="7" t="s">
        <v>75</v>
      </c>
      <c r="N17" s="7" t="s">
        <v>76</v>
      </c>
      <c r="O17" s="7" t="s">
        <v>77</v>
      </c>
      <c r="P17" s="7">
        <v>35812.94</v>
      </c>
      <c r="Q17" s="7">
        <v>0</v>
      </c>
      <c r="R17" s="7">
        <v>842942.61</v>
      </c>
    </row>
    <row r="18" spans="1:18">
      <c r="A18" s="7">
        <v>15</v>
      </c>
      <c r="B18" s="7" t="s">
        <v>52</v>
      </c>
      <c r="C18" s="7" t="s">
        <v>53</v>
      </c>
      <c r="D18" s="7" t="s">
        <v>21</v>
      </c>
      <c r="E18" s="7" t="s">
        <v>54</v>
      </c>
      <c r="F18" s="7" t="s">
        <v>23</v>
      </c>
      <c r="G18" s="7" t="s">
        <v>24</v>
      </c>
      <c r="H18" s="7" t="s">
        <v>55</v>
      </c>
      <c r="I18" s="7" t="str">
        <f t="shared" si="0"/>
        <v>612732********4410</v>
      </c>
      <c r="J18" s="7" t="s">
        <v>56</v>
      </c>
      <c r="K18" s="7" t="s">
        <v>27</v>
      </c>
      <c r="L18" s="7" t="s">
        <v>66</v>
      </c>
      <c r="M18" s="7" t="s">
        <v>78</v>
      </c>
      <c r="N18" s="7" t="s">
        <v>79</v>
      </c>
      <c r="O18" s="7" t="s">
        <v>80</v>
      </c>
      <c r="P18" s="7">
        <v>54926.25</v>
      </c>
      <c r="Q18" s="7">
        <v>0</v>
      </c>
      <c r="R18" s="7">
        <v>842942.61</v>
      </c>
    </row>
    <row r="19" spans="1:18">
      <c r="A19" s="7">
        <v>16</v>
      </c>
      <c r="B19" s="7" t="s">
        <v>52</v>
      </c>
      <c r="C19" s="7" t="s">
        <v>53</v>
      </c>
      <c r="D19" s="7" t="s">
        <v>21</v>
      </c>
      <c r="E19" s="7" t="s">
        <v>54</v>
      </c>
      <c r="F19" s="7" t="s">
        <v>23</v>
      </c>
      <c r="G19" s="7" t="s">
        <v>24</v>
      </c>
      <c r="H19" s="7" t="s">
        <v>55</v>
      </c>
      <c r="I19" s="7" t="str">
        <f t="shared" si="0"/>
        <v>612732********4410</v>
      </c>
      <c r="J19" s="7" t="s">
        <v>56</v>
      </c>
      <c r="K19" s="7" t="s">
        <v>27</v>
      </c>
      <c r="L19" s="7" t="s">
        <v>66</v>
      </c>
      <c r="M19" s="7" t="s">
        <v>81</v>
      </c>
      <c r="N19" s="7" t="s">
        <v>45</v>
      </c>
      <c r="O19" s="7" t="s">
        <v>82</v>
      </c>
      <c r="P19" s="7">
        <v>58616.91</v>
      </c>
      <c r="Q19" s="7">
        <v>0</v>
      </c>
      <c r="R19" s="7">
        <v>842942.61</v>
      </c>
    </row>
    <row r="20" spans="1:18">
      <c r="A20" s="7">
        <v>17</v>
      </c>
      <c r="B20" s="7" t="s">
        <v>52</v>
      </c>
      <c r="C20" s="7" t="s">
        <v>53</v>
      </c>
      <c r="D20" s="7" t="s">
        <v>21</v>
      </c>
      <c r="E20" s="7" t="s">
        <v>54</v>
      </c>
      <c r="F20" s="7" t="s">
        <v>23</v>
      </c>
      <c r="G20" s="7" t="s">
        <v>24</v>
      </c>
      <c r="H20" s="7" t="s">
        <v>55</v>
      </c>
      <c r="I20" s="7" t="str">
        <f t="shared" si="0"/>
        <v>612732********4410</v>
      </c>
      <c r="J20" s="7" t="s">
        <v>56</v>
      </c>
      <c r="K20" s="7" t="s">
        <v>27</v>
      </c>
      <c r="L20" s="7" t="s">
        <v>66</v>
      </c>
      <c r="M20" s="7" t="s">
        <v>83</v>
      </c>
      <c r="N20" s="7" t="s">
        <v>84</v>
      </c>
      <c r="O20" s="7" t="s">
        <v>85</v>
      </c>
      <c r="P20" s="7">
        <v>77236.85</v>
      </c>
      <c r="Q20" s="7">
        <v>0</v>
      </c>
      <c r="R20" s="7">
        <v>842942.61</v>
      </c>
    </row>
    <row r="21" spans="1:18">
      <c r="A21" s="7">
        <v>18</v>
      </c>
      <c r="B21" s="7" t="s">
        <v>52</v>
      </c>
      <c r="C21" s="7" t="s">
        <v>53</v>
      </c>
      <c r="D21" s="7" t="s">
        <v>21</v>
      </c>
      <c r="E21" s="7" t="s">
        <v>54</v>
      </c>
      <c r="F21" s="7" t="s">
        <v>23</v>
      </c>
      <c r="G21" s="7" t="s">
        <v>24</v>
      </c>
      <c r="H21" s="7" t="s">
        <v>55</v>
      </c>
      <c r="I21" s="7" t="str">
        <f t="shared" si="0"/>
        <v>612732********4410</v>
      </c>
      <c r="J21" s="7" t="s">
        <v>56</v>
      </c>
      <c r="K21" s="7" t="s">
        <v>32</v>
      </c>
      <c r="L21" s="7" t="s">
        <v>33</v>
      </c>
      <c r="M21" s="7" t="s">
        <v>61</v>
      </c>
      <c r="N21" s="7" t="s">
        <v>62</v>
      </c>
      <c r="O21" s="7" t="s">
        <v>63</v>
      </c>
      <c r="P21" s="7">
        <v>404.89</v>
      </c>
      <c r="Q21" s="7">
        <v>0</v>
      </c>
      <c r="R21" s="7">
        <v>842942.61</v>
      </c>
    </row>
    <row r="22" spans="1:18">
      <c r="A22" s="7">
        <v>19</v>
      </c>
      <c r="B22" s="7" t="s">
        <v>52</v>
      </c>
      <c r="C22" s="7" t="s">
        <v>53</v>
      </c>
      <c r="D22" s="7" t="s">
        <v>21</v>
      </c>
      <c r="E22" s="7" t="s">
        <v>54</v>
      </c>
      <c r="F22" s="7" t="s">
        <v>23</v>
      </c>
      <c r="G22" s="7" t="s">
        <v>24</v>
      </c>
      <c r="H22" s="7" t="s">
        <v>55</v>
      </c>
      <c r="I22" s="7" t="str">
        <f t="shared" si="0"/>
        <v>612732********4410</v>
      </c>
      <c r="J22" s="7" t="s">
        <v>56</v>
      </c>
      <c r="K22" s="7" t="s">
        <v>32</v>
      </c>
      <c r="L22" s="7" t="s">
        <v>33</v>
      </c>
      <c r="M22" s="7" t="s">
        <v>64</v>
      </c>
      <c r="N22" s="7" t="s">
        <v>63</v>
      </c>
      <c r="O22" s="7" t="s">
        <v>65</v>
      </c>
      <c r="P22" s="7">
        <v>173.25</v>
      </c>
      <c r="Q22" s="7">
        <v>0</v>
      </c>
      <c r="R22" s="7">
        <v>842942.61</v>
      </c>
    </row>
    <row r="23" spans="1:18">
      <c r="A23" s="7">
        <v>20</v>
      </c>
      <c r="B23" s="7" t="s">
        <v>52</v>
      </c>
      <c r="C23" s="7" t="s">
        <v>53</v>
      </c>
      <c r="D23" s="7" t="s">
        <v>21</v>
      </c>
      <c r="E23" s="7" t="s">
        <v>54</v>
      </c>
      <c r="F23" s="7" t="s">
        <v>23</v>
      </c>
      <c r="G23" s="7" t="s">
        <v>24</v>
      </c>
      <c r="H23" s="7" t="s">
        <v>55</v>
      </c>
      <c r="I23" s="7" t="str">
        <f t="shared" si="0"/>
        <v>612732********4410</v>
      </c>
      <c r="J23" s="7" t="s">
        <v>56</v>
      </c>
      <c r="K23" s="7" t="s">
        <v>32</v>
      </c>
      <c r="L23" s="7" t="s">
        <v>33</v>
      </c>
      <c r="M23" s="7" t="s">
        <v>67</v>
      </c>
      <c r="N23" s="7" t="s">
        <v>44</v>
      </c>
      <c r="O23" s="7" t="s">
        <v>68</v>
      </c>
      <c r="P23" s="7">
        <v>1761.27</v>
      </c>
      <c r="Q23" s="7">
        <v>0</v>
      </c>
      <c r="R23" s="7">
        <v>842942.61</v>
      </c>
    </row>
    <row r="24" spans="1:18">
      <c r="A24" s="7">
        <v>21</v>
      </c>
      <c r="B24" s="7" t="s">
        <v>52</v>
      </c>
      <c r="C24" s="7" t="s">
        <v>53</v>
      </c>
      <c r="D24" s="7" t="s">
        <v>21</v>
      </c>
      <c r="E24" s="7" t="s">
        <v>54</v>
      </c>
      <c r="F24" s="7" t="s">
        <v>23</v>
      </c>
      <c r="G24" s="7" t="s">
        <v>24</v>
      </c>
      <c r="H24" s="7" t="s">
        <v>55</v>
      </c>
      <c r="I24" s="7" t="str">
        <f t="shared" si="0"/>
        <v>612732********4410</v>
      </c>
      <c r="J24" s="7" t="s">
        <v>56</v>
      </c>
      <c r="K24" s="7" t="s">
        <v>32</v>
      </c>
      <c r="L24" s="7" t="s">
        <v>33</v>
      </c>
      <c r="M24" s="7" t="s">
        <v>69</v>
      </c>
      <c r="N24" s="7" t="s">
        <v>70</v>
      </c>
      <c r="O24" s="7" t="s">
        <v>71</v>
      </c>
      <c r="P24" s="7">
        <v>4293.67</v>
      </c>
      <c r="Q24" s="7">
        <v>0</v>
      </c>
      <c r="R24" s="7">
        <v>842942.61</v>
      </c>
    </row>
    <row r="25" spans="1:18">
      <c r="A25" s="7">
        <v>22</v>
      </c>
      <c r="B25" s="7" t="s">
        <v>52</v>
      </c>
      <c r="C25" s="7" t="s">
        <v>53</v>
      </c>
      <c r="D25" s="7" t="s">
        <v>21</v>
      </c>
      <c r="E25" s="7" t="s">
        <v>54</v>
      </c>
      <c r="F25" s="7" t="s">
        <v>23</v>
      </c>
      <c r="G25" s="7" t="s">
        <v>24</v>
      </c>
      <c r="H25" s="7" t="s">
        <v>55</v>
      </c>
      <c r="I25" s="7" t="str">
        <f t="shared" si="0"/>
        <v>612732********4410</v>
      </c>
      <c r="J25" s="7" t="s">
        <v>56</v>
      </c>
      <c r="K25" s="7" t="s">
        <v>32</v>
      </c>
      <c r="L25" s="7" t="s">
        <v>33</v>
      </c>
      <c r="M25" s="7" t="s">
        <v>72</v>
      </c>
      <c r="N25" s="7" t="s">
        <v>73</v>
      </c>
      <c r="O25" s="7" t="s">
        <v>74</v>
      </c>
      <c r="P25" s="7">
        <v>8261.68</v>
      </c>
      <c r="Q25" s="7">
        <v>0</v>
      </c>
      <c r="R25" s="7">
        <v>842942.61</v>
      </c>
    </row>
    <row r="26" spans="1:18">
      <c r="A26" s="7">
        <v>23</v>
      </c>
      <c r="B26" s="7" t="s">
        <v>52</v>
      </c>
      <c r="C26" s="7" t="s">
        <v>53</v>
      </c>
      <c r="D26" s="7" t="s">
        <v>21</v>
      </c>
      <c r="E26" s="7" t="s">
        <v>54</v>
      </c>
      <c r="F26" s="7" t="s">
        <v>23</v>
      </c>
      <c r="G26" s="7" t="s">
        <v>24</v>
      </c>
      <c r="H26" s="7" t="s">
        <v>55</v>
      </c>
      <c r="I26" s="7" t="str">
        <f t="shared" si="0"/>
        <v>612732********4410</v>
      </c>
      <c r="J26" s="7" t="s">
        <v>56</v>
      </c>
      <c r="K26" s="7" t="s">
        <v>32</v>
      </c>
      <c r="L26" s="7" t="s">
        <v>33</v>
      </c>
      <c r="M26" s="7" t="s">
        <v>75</v>
      </c>
      <c r="N26" s="7" t="s">
        <v>76</v>
      </c>
      <c r="O26" s="7" t="s">
        <v>77</v>
      </c>
      <c r="P26" s="7">
        <v>895.32</v>
      </c>
      <c r="Q26" s="7">
        <v>0</v>
      </c>
      <c r="R26" s="7">
        <v>842942.61</v>
      </c>
    </row>
    <row r="27" spans="1:18">
      <c r="A27" s="7">
        <v>24</v>
      </c>
      <c r="B27" s="7" t="s">
        <v>52</v>
      </c>
      <c r="C27" s="7" t="s">
        <v>53</v>
      </c>
      <c r="D27" s="7" t="s">
        <v>21</v>
      </c>
      <c r="E27" s="7" t="s">
        <v>54</v>
      </c>
      <c r="F27" s="7" t="s">
        <v>23</v>
      </c>
      <c r="G27" s="7" t="s">
        <v>24</v>
      </c>
      <c r="H27" s="7" t="s">
        <v>55</v>
      </c>
      <c r="I27" s="7" t="str">
        <f t="shared" si="0"/>
        <v>612732********4410</v>
      </c>
      <c r="J27" s="7" t="s">
        <v>56</v>
      </c>
      <c r="K27" s="7" t="s">
        <v>32</v>
      </c>
      <c r="L27" s="7" t="s">
        <v>33</v>
      </c>
      <c r="M27" s="7" t="s">
        <v>78</v>
      </c>
      <c r="N27" s="7" t="s">
        <v>79</v>
      </c>
      <c r="O27" s="7" t="s">
        <v>80</v>
      </c>
      <c r="P27" s="7">
        <v>1373.16</v>
      </c>
      <c r="Q27" s="7">
        <v>0</v>
      </c>
      <c r="R27" s="7">
        <v>842942.61</v>
      </c>
    </row>
    <row r="28" spans="1:18">
      <c r="A28" s="7">
        <v>25</v>
      </c>
      <c r="B28" s="7" t="s">
        <v>52</v>
      </c>
      <c r="C28" s="7" t="s">
        <v>53</v>
      </c>
      <c r="D28" s="7" t="s">
        <v>21</v>
      </c>
      <c r="E28" s="7" t="s">
        <v>54</v>
      </c>
      <c r="F28" s="7" t="s">
        <v>23</v>
      </c>
      <c r="G28" s="7" t="s">
        <v>24</v>
      </c>
      <c r="H28" s="7" t="s">
        <v>55</v>
      </c>
      <c r="I28" s="7" t="str">
        <f t="shared" si="0"/>
        <v>612732********4410</v>
      </c>
      <c r="J28" s="7" t="s">
        <v>56</v>
      </c>
      <c r="K28" s="7" t="s">
        <v>32</v>
      </c>
      <c r="L28" s="7" t="s">
        <v>33</v>
      </c>
      <c r="M28" s="7" t="s">
        <v>81</v>
      </c>
      <c r="N28" s="7" t="s">
        <v>45</v>
      </c>
      <c r="O28" s="7" t="s">
        <v>82</v>
      </c>
      <c r="P28" s="7">
        <v>1465.42</v>
      </c>
      <c r="Q28" s="7">
        <v>0</v>
      </c>
      <c r="R28" s="7">
        <v>842942.61</v>
      </c>
    </row>
    <row r="29" spans="1:18">
      <c r="A29" s="7">
        <v>26</v>
      </c>
      <c r="B29" s="7" t="s">
        <v>52</v>
      </c>
      <c r="C29" s="7" t="s">
        <v>53</v>
      </c>
      <c r="D29" s="7" t="s">
        <v>21</v>
      </c>
      <c r="E29" s="7" t="s">
        <v>54</v>
      </c>
      <c r="F29" s="7" t="s">
        <v>23</v>
      </c>
      <c r="G29" s="7" t="s">
        <v>24</v>
      </c>
      <c r="H29" s="7" t="s">
        <v>55</v>
      </c>
      <c r="I29" s="7" t="str">
        <f t="shared" si="0"/>
        <v>612732********4410</v>
      </c>
      <c r="J29" s="7" t="s">
        <v>56</v>
      </c>
      <c r="K29" s="7" t="s">
        <v>32</v>
      </c>
      <c r="L29" s="7" t="s">
        <v>33</v>
      </c>
      <c r="M29" s="7" t="s">
        <v>83</v>
      </c>
      <c r="N29" s="7" t="s">
        <v>84</v>
      </c>
      <c r="O29" s="7" t="s">
        <v>85</v>
      </c>
      <c r="P29" s="7">
        <v>1930.92</v>
      </c>
      <c r="Q29" s="7">
        <v>0</v>
      </c>
      <c r="R29" s="7">
        <v>842942.61</v>
      </c>
    </row>
    <row r="30" spans="1:18">
      <c r="A30" s="7">
        <v>27</v>
      </c>
      <c r="B30" s="7" t="s">
        <v>86</v>
      </c>
      <c r="C30" s="7" t="s">
        <v>87</v>
      </c>
      <c r="D30" s="7" t="s">
        <v>21</v>
      </c>
      <c r="E30" s="7" t="s">
        <v>88</v>
      </c>
      <c r="F30" s="7" t="s">
        <v>23</v>
      </c>
      <c r="G30" s="7" t="s">
        <v>24</v>
      </c>
      <c r="H30" s="7" t="s">
        <v>89</v>
      </c>
      <c r="I30" s="7" t="str">
        <f t="shared" si="0"/>
        <v>612725********2413</v>
      </c>
      <c r="J30" s="7" t="s">
        <v>90</v>
      </c>
      <c r="K30" s="7" t="s">
        <v>27</v>
      </c>
      <c r="L30" s="7" t="s">
        <v>91</v>
      </c>
      <c r="M30" s="7" t="s">
        <v>92</v>
      </c>
      <c r="N30" s="7" t="s">
        <v>93</v>
      </c>
      <c r="O30" s="7" t="s">
        <v>94</v>
      </c>
      <c r="P30" s="7">
        <v>44271.84</v>
      </c>
      <c r="Q30" s="7">
        <v>0</v>
      </c>
      <c r="R30" s="7">
        <v>50457.33</v>
      </c>
    </row>
    <row r="31" spans="1:18">
      <c r="A31" s="7">
        <v>28</v>
      </c>
      <c r="B31" s="7" t="s">
        <v>86</v>
      </c>
      <c r="C31" s="7" t="s">
        <v>87</v>
      </c>
      <c r="D31" s="7" t="s">
        <v>21</v>
      </c>
      <c r="E31" s="7" t="s">
        <v>88</v>
      </c>
      <c r="F31" s="7" t="s">
        <v>23</v>
      </c>
      <c r="G31" s="7" t="s">
        <v>24</v>
      </c>
      <c r="H31" s="7" t="s">
        <v>89</v>
      </c>
      <c r="I31" s="7" t="str">
        <f t="shared" si="0"/>
        <v>612725********2413</v>
      </c>
      <c r="J31" s="7" t="s">
        <v>90</v>
      </c>
      <c r="K31" s="7" t="s">
        <v>27</v>
      </c>
      <c r="L31" s="7" t="s">
        <v>91</v>
      </c>
      <c r="M31" s="7" t="s">
        <v>95</v>
      </c>
      <c r="N31" s="7" t="s">
        <v>96</v>
      </c>
      <c r="O31" s="7" t="s">
        <v>97</v>
      </c>
      <c r="P31" s="7">
        <v>4954.83</v>
      </c>
      <c r="Q31" s="7">
        <v>4954.83</v>
      </c>
      <c r="R31" s="7">
        <v>50457.33</v>
      </c>
    </row>
    <row r="32" spans="1:18">
      <c r="A32" s="7">
        <v>29</v>
      </c>
      <c r="B32" s="7" t="s">
        <v>86</v>
      </c>
      <c r="C32" s="7" t="s">
        <v>87</v>
      </c>
      <c r="D32" s="7" t="s">
        <v>21</v>
      </c>
      <c r="E32" s="7" t="s">
        <v>88</v>
      </c>
      <c r="F32" s="7" t="s">
        <v>23</v>
      </c>
      <c r="G32" s="7" t="s">
        <v>24</v>
      </c>
      <c r="H32" s="7" t="s">
        <v>89</v>
      </c>
      <c r="I32" s="7" t="str">
        <f t="shared" si="0"/>
        <v>612725********2413</v>
      </c>
      <c r="J32" s="7" t="s">
        <v>90</v>
      </c>
      <c r="K32" s="7" t="s">
        <v>32</v>
      </c>
      <c r="L32" s="7" t="s">
        <v>33</v>
      </c>
      <c r="M32" s="7" t="s">
        <v>92</v>
      </c>
      <c r="N32" s="7" t="s">
        <v>93</v>
      </c>
      <c r="O32" s="7" t="s">
        <v>94</v>
      </c>
      <c r="P32" s="7">
        <v>1106.79</v>
      </c>
      <c r="Q32" s="7">
        <v>0</v>
      </c>
      <c r="R32" s="7">
        <v>50457.33</v>
      </c>
    </row>
    <row r="33" spans="1:18">
      <c r="A33" s="7">
        <v>30</v>
      </c>
      <c r="B33" s="7" t="s">
        <v>86</v>
      </c>
      <c r="C33" s="7" t="s">
        <v>87</v>
      </c>
      <c r="D33" s="7" t="s">
        <v>21</v>
      </c>
      <c r="E33" s="7" t="s">
        <v>88</v>
      </c>
      <c r="F33" s="7" t="s">
        <v>23</v>
      </c>
      <c r="G33" s="7" t="s">
        <v>24</v>
      </c>
      <c r="H33" s="7" t="s">
        <v>89</v>
      </c>
      <c r="I33" s="7" t="str">
        <f t="shared" si="0"/>
        <v>612725********2413</v>
      </c>
      <c r="J33" s="7" t="s">
        <v>90</v>
      </c>
      <c r="K33" s="7" t="s">
        <v>32</v>
      </c>
      <c r="L33" s="7" t="s">
        <v>33</v>
      </c>
      <c r="M33" s="7" t="s">
        <v>95</v>
      </c>
      <c r="N33" s="7" t="s">
        <v>96</v>
      </c>
      <c r="O33" s="7" t="s">
        <v>97</v>
      </c>
      <c r="P33" s="7">
        <v>123.87</v>
      </c>
      <c r="Q33" s="7">
        <v>123.87</v>
      </c>
      <c r="R33" s="7">
        <v>50457.33</v>
      </c>
    </row>
    <row r="34" spans="1:18">
      <c r="A34" s="7">
        <v>31</v>
      </c>
      <c r="B34" s="7" t="s">
        <v>98</v>
      </c>
      <c r="C34" s="7" t="s">
        <v>99</v>
      </c>
      <c r="D34" s="7" t="s">
        <v>21</v>
      </c>
      <c r="E34" s="7" t="s">
        <v>100</v>
      </c>
      <c r="F34" s="7" t="s">
        <v>23</v>
      </c>
      <c r="G34" s="7" t="s">
        <v>24</v>
      </c>
      <c r="H34" s="7" t="s">
        <v>101</v>
      </c>
      <c r="I34" s="7" t="str">
        <f t="shared" si="0"/>
        <v>150202********2410</v>
      </c>
      <c r="J34" s="7" t="s">
        <v>102</v>
      </c>
      <c r="K34" s="7" t="s">
        <v>103</v>
      </c>
      <c r="L34" s="7" t="s">
        <v>104</v>
      </c>
      <c r="M34" s="7" t="s">
        <v>105</v>
      </c>
      <c r="N34" s="7" t="s">
        <v>106</v>
      </c>
      <c r="O34" s="7" t="s">
        <v>107</v>
      </c>
      <c r="P34" s="7">
        <v>59620</v>
      </c>
      <c r="Q34" s="7">
        <v>0</v>
      </c>
      <c r="R34" s="7">
        <v>953920</v>
      </c>
    </row>
    <row r="35" spans="1:18">
      <c r="A35" s="7">
        <v>32</v>
      </c>
      <c r="B35" s="7" t="s">
        <v>98</v>
      </c>
      <c r="C35" s="7" t="s">
        <v>99</v>
      </c>
      <c r="D35" s="7" t="s">
        <v>21</v>
      </c>
      <c r="E35" s="7" t="s">
        <v>100</v>
      </c>
      <c r="F35" s="7" t="s">
        <v>23</v>
      </c>
      <c r="G35" s="7" t="s">
        <v>24</v>
      </c>
      <c r="H35" s="7" t="s">
        <v>101</v>
      </c>
      <c r="I35" s="7" t="str">
        <f t="shared" si="0"/>
        <v>150202********2410</v>
      </c>
      <c r="J35" s="7" t="s">
        <v>102</v>
      </c>
      <c r="K35" s="7" t="s">
        <v>103</v>
      </c>
      <c r="L35" s="7" t="s">
        <v>104</v>
      </c>
      <c r="M35" s="7" t="s">
        <v>108</v>
      </c>
      <c r="N35" s="7" t="s">
        <v>109</v>
      </c>
      <c r="O35" s="7" t="s">
        <v>107</v>
      </c>
      <c r="P35" s="7">
        <v>178860</v>
      </c>
      <c r="Q35" s="7">
        <v>0</v>
      </c>
      <c r="R35" s="7">
        <v>953920</v>
      </c>
    </row>
    <row r="36" spans="1:18">
      <c r="A36" s="7">
        <v>33</v>
      </c>
      <c r="B36" s="7" t="s">
        <v>98</v>
      </c>
      <c r="C36" s="7" t="s">
        <v>99</v>
      </c>
      <c r="D36" s="7" t="s">
        <v>21</v>
      </c>
      <c r="E36" s="7" t="s">
        <v>100</v>
      </c>
      <c r="F36" s="7" t="s">
        <v>23</v>
      </c>
      <c r="G36" s="7" t="s">
        <v>24</v>
      </c>
      <c r="H36" s="7" t="s">
        <v>101</v>
      </c>
      <c r="I36" s="7" t="str">
        <f t="shared" si="0"/>
        <v>150202********2410</v>
      </c>
      <c r="J36" s="7" t="s">
        <v>102</v>
      </c>
      <c r="K36" s="7" t="s">
        <v>103</v>
      </c>
      <c r="L36" s="7" t="s">
        <v>104</v>
      </c>
      <c r="M36" s="7" t="s">
        <v>110</v>
      </c>
      <c r="N36" s="7" t="s">
        <v>111</v>
      </c>
      <c r="O36" s="7" t="s">
        <v>112</v>
      </c>
      <c r="P36" s="7">
        <v>178860</v>
      </c>
      <c r="Q36" s="7">
        <v>0</v>
      </c>
      <c r="R36" s="7">
        <v>953920</v>
      </c>
    </row>
    <row r="37" spans="1:18">
      <c r="A37" s="7">
        <v>34</v>
      </c>
      <c r="B37" s="7" t="s">
        <v>98</v>
      </c>
      <c r="C37" s="7" t="s">
        <v>99</v>
      </c>
      <c r="D37" s="7" t="s">
        <v>21</v>
      </c>
      <c r="E37" s="7" t="s">
        <v>100</v>
      </c>
      <c r="F37" s="7" t="s">
        <v>23</v>
      </c>
      <c r="G37" s="7" t="s">
        <v>24</v>
      </c>
      <c r="H37" s="7" t="s">
        <v>101</v>
      </c>
      <c r="I37" s="7" t="str">
        <f t="shared" ref="I37:I65" si="1">REPLACE(H37,7,8,"********")</f>
        <v>150202********2410</v>
      </c>
      <c r="J37" s="7" t="s">
        <v>102</v>
      </c>
      <c r="K37" s="7" t="s">
        <v>103</v>
      </c>
      <c r="L37" s="7" t="s">
        <v>104</v>
      </c>
      <c r="M37" s="7" t="s">
        <v>113</v>
      </c>
      <c r="N37" s="7" t="s">
        <v>114</v>
      </c>
      <c r="O37" s="7" t="s">
        <v>115</v>
      </c>
      <c r="P37" s="7">
        <v>178860</v>
      </c>
      <c r="Q37" s="7">
        <v>0</v>
      </c>
      <c r="R37" s="7">
        <v>953920</v>
      </c>
    </row>
    <row r="38" spans="1:18">
      <c r="A38" s="7">
        <v>35</v>
      </c>
      <c r="B38" s="7" t="s">
        <v>98</v>
      </c>
      <c r="C38" s="7" t="s">
        <v>99</v>
      </c>
      <c r="D38" s="7" t="s">
        <v>21</v>
      </c>
      <c r="E38" s="7" t="s">
        <v>100</v>
      </c>
      <c r="F38" s="7" t="s">
        <v>23</v>
      </c>
      <c r="G38" s="7" t="s">
        <v>24</v>
      </c>
      <c r="H38" s="7" t="s">
        <v>101</v>
      </c>
      <c r="I38" s="7" t="str">
        <f t="shared" si="1"/>
        <v>150202********2410</v>
      </c>
      <c r="J38" s="7" t="s">
        <v>102</v>
      </c>
      <c r="K38" s="7" t="s">
        <v>103</v>
      </c>
      <c r="L38" s="7" t="s">
        <v>104</v>
      </c>
      <c r="M38" s="7" t="s">
        <v>116</v>
      </c>
      <c r="N38" s="7" t="s">
        <v>117</v>
      </c>
      <c r="O38" s="7" t="s">
        <v>118</v>
      </c>
      <c r="P38" s="7">
        <v>178860</v>
      </c>
      <c r="Q38" s="7">
        <v>0</v>
      </c>
      <c r="R38" s="7">
        <v>953920</v>
      </c>
    </row>
    <row r="39" spans="1:18">
      <c r="A39" s="7">
        <v>36</v>
      </c>
      <c r="B39" s="7" t="s">
        <v>98</v>
      </c>
      <c r="C39" s="7" t="s">
        <v>99</v>
      </c>
      <c r="D39" s="7" t="s">
        <v>21</v>
      </c>
      <c r="E39" s="7" t="s">
        <v>100</v>
      </c>
      <c r="F39" s="7" t="s">
        <v>23</v>
      </c>
      <c r="G39" s="7" t="s">
        <v>24</v>
      </c>
      <c r="H39" s="7" t="s">
        <v>101</v>
      </c>
      <c r="I39" s="7" t="str">
        <f t="shared" si="1"/>
        <v>150202********2410</v>
      </c>
      <c r="J39" s="7" t="s">
        <v>102</v>
      </c>
      <c r="K39" s="7" t="s">
        <v>103</v>
      </c>
      <c r="L39" s="7" t="s">
        <v>104</v>
      </c>
      <c r="M39" s="7" t="s">
        <v>119</v>
      </c>
      <c r="N39" s="7" t="s">
        <v>120</v>
      </c>
      <c r="O39" s="7" t="s">
        <v>121</v>
      </c>
      <c r="P39" s="7">
        <v>178860</v>
      </c>
      <c r="Q39" s="7">
        <v>0</v>
      </c>
      <c r="R39" s="7">
        <v>953920</v>
      </c>
    </row>
    <row r="40" spans="1:18">
      <c r="A40" s="7">
        <v>37</v>
      </c>
      <c r="B40" s="7" t="s">
        <v>122</v>
      </c>
      <c r="C40" s="7" t="s">
        <v>123</v>
      </c>
      <c r="D40" s="7" t="s">
        <v>21</v>
      </c>
      <c r="E40" s="7" t="s">
        <v>124</v>
      </c>
      <c r="F40" s="7" t="s">
        <v>23</v>
      </c>
      <c r="G40" s="7" t="s">
        <v>24</v>
      </c>
      <c r="H40" s="7" t="s">
        <v>125</v>
      </c>
      <c r="I40" s="7" t="str">
        <f t="shared" si="1"/>
        <v>152701********033X</v>
      </c>
      <c r="J40" s="7" t="s">
        <v>126</v>
      </c>
      <c r="K40" s="7" t="s">
        <v>103</v>
      </c>
      <c r="L40" s="7" t="s">
        <v>104</v>
      </c>
      <c r="M40" s="7" t="s">
        <v>43</v>
      </c>
      <c r="N40" s="7" t="s">
        <v>127</v>
      </c>
      <c r="O40" s="7" t="s">
        <v>128</v>
      </c>
      <c r="P40" s="7">
        <v>228522.72</v>
      </c>
      <c r="Q40" s="7">
        <v>0</v>
      </c>
      <c r="R40" s="7">
        <v>399914.76</v>
      </c>
    </row>
    <row r="41" spans="1:18">
      <c r="A41" s="7">
        <v>38</v>
      </c>
      <c r="B41" s="7" t="s">
        <v>122</v>
      </c>
      <c r="C41" s="7" t="s">
        <v>123</v>
      </c>
      <c r="D41" s="7" t="s">
        <v>21</v>
      </c>
      <c r="E41" s="7" t="s">
        <v>124</v>
      </c>
      <c r="F41" s="7" t="s">
        <v>23</v>
      </c>
      <c r="G41" s="7" t="s">
        <v>24</v>
      </c>
      <c r="H41" s="7" t="s">
        <v>125</v>
      </c>
      <c r="I41" s="7" t="str">
        <f t="shared" si="1"/>
        <v>152701********033X</v>
      </c>
      <c r="J41" s="7" t="s">
        <v>126</v>
      </c>
      <c r="K41" s="7" t="s">
        <v>103</v>
      </c>
      <c r="L41" s="7" t="s">
        <v>129</v>
      </c>
      <c r="M41" s="7" t="s">
        <v>130</v>
      </c>
      <c r="N41" s="7" t="s">
        <v>131</v>
      </c>
      <c r="O41" s="7" t="s">
        <v>132</v>
      </c>
      <c r="P41" s="7">
        <v>171392.04</v>
      </c>
      <c r="Q41" s="7">
        <v>0</v>
      </c>
      <c r="R41" s="7">
        <v>399914.76</v>
      </c>
    </row>
    <row r="42" spans="1:18">
      <c r="A42" s="7">
        <v>39</v>
      </c>
      <c r="B42" s="7" t="s">
        <v>133</v>
      </c>
      <c r="C42" s="7" t="s">
        <v>134</v>
      </c>
      <c r="D42" s="7" t="s">
        <v>21</v>
      </c>
      <c r="E42" s="7" t="s">
        <v>135</v>
      </c>
      <c r="F42" s="7" t="s">
        <v>49</v>
      </c>
      <c r="G42" s="7" t="s">
        <v>24</v>
      </c>
      <c r="H42" s="7" t="s">
        <v>136</v>
      </c>
      <c r="I42" s="7" t="str">
        <f t="shared" si="1"/>
        <v>612722********337X</v>
      </c>
      <c r="J42" s="7" t="s">
        <v>137</v>
      </c>
      <c r="K42" s="7" t="s">
        <v>103</v>
      </c>
      <c r="L42" s="7" t="s">
        <v>104</v>
      </c>
      <c r="M42" s="7" t="s">
        <v>138</v>
      </c>
      <c r="N42" s="7" t="s">
        <v>139</v>
      </c>
      <c r="O42" s="7" t="s">
        <v>140</v>
      </c>
      <c r="P42" s="7">
        <v>176203.2</v>
      </c>
      <c r="Q42" s="7">
        <v>0</v>
      </c>
      <c r="R42" s="7">
        <v>1790133.6</v>
      </c>
    </row>
    <row r="43" spans="1:18">
      <c r="A43" s="7">
        <v>40</v>
      </c>
      <c r="B43" s="7" t="s">
        <v>133</v>
      </c>
      <c r="C43" s="7" t="s">
        <v>134</v>
      </c>
      <c r="D43" s="7" t="s">
        <v>21</v>
      </c>
      <c r="E43" s="7" t="s">
        <v>135</v>
      </c>
      <c r="F43" s="7" t="s">
        <v>49</v>
      </c>
      <c r="G43" s="7" t="s">
        <v>24</v>
      </c>
      <c r="H43" s="7" t="s">
        <v>136</v>
      </c>
      <c r="I43" s="7" t="str">
        <f t="shared" si="1"/>
        <v>612722********337X</v>
      </c>
      <c r="J43" s="7" t="s">
        <v>137</v>
      </c>
      <c r="K43" s="7" t="s">
        <v>103</v>
      </c>
      <c r="L43" s="7" t="s">
        <v>104</v>
      </c>
      <c r="M43" s="7" t="s">
        <v>141</v>
      </c>
      <c r="N43" s="7" t="s">
        <v>142</v>
      </c>
      <c r="O43" s="7" t="s">
        <v>143</v>
      </c>
      <c r="P43" s="7">
        <v>171203.2</v>
      </c>
      <c r="Q43" s="7">
        <v>0</v>
      </c>
      <c r="R43" s="7">
        <v>1790133.6</v>
      </c>
    </row>
    <row r="44" spans="1:18">
      <c r="A44" s="7">
        <v>41</v>
      </c>
      <c r="B44" s="7" t="s">
        <v>133</v>
      </c>
      <c r="C44" s="7" t="s">
        <v>134</v>
      </c>
      <c r="D44" s="7" t="s">
        <v>21</v>
      </c>
      <c r="E44" s="7" t="s">
        <v>135</v>
      </c>
      <c r="F44" s="7" t="s">
        <v>49</v>
      </c>
      <c r="G44" s="7" t="s">
        <v>24</v>
      </c>
      <c r="H44" s="7" t="s">
        <v>136</v>
      </c>
      <c r="I44" s="7" t="str">
        <f t="shared" si="1"/>
        <v>612722********337X</v>
      </c>
      <c r="J44" s="7" t="s">
        <v>137</v>
      </c>
      <c r="K44" s="7" t="s">
        <v>103</v>
      </c>
      <c r="L44" s="7" t="s">
        <v>104</v>
      </c>
      <c r="M44" s="7" t="s">
        <v>144</v>
      </c>
      <c r="N44" s="7" t="s">
        <v>145</v>
      </c>
      <c r="O44" s="7" t="s">
        <v>146</v>
      </c>
      <c r="P44" s="7">
        <v>171203.2</v>
      </c>
      <c r="Q44" s="7">
        <v>0</v>
      </c>
      <c r="R44" s="7">
        <v>1790133.6</v>
      </c>
    </row>
    <row r="45" spans="1:18">
      <c r="A45" s="7">
        <v>42</v>
      </c>
      <c r="B45" s="7" t="s">
        <v>133</v>
      </c>
      <c r="C45" s="7" t="s">
        <v>134</v>
      </c>
      <c r="D45" s="7" t="s">
        <v>21</v>
      </c>
      <c r="E45" s="7" t="s">
        <v>135</v>
      </c>
      <c r="F45" s="7" t="s">
        <v>49</v>
      </c>
      <c r="G45" s="7" t="s">
        <v>24</v>
      </c>
      <c r="H45" s="7" t="s">
        <v>136</v>
      </c>
      <c r="I45" s="7" t="str">
        <f t="shared" si="1"/>
        <v>612722********337X</v>
      </c>
      <c r="J45" s="7" t="s">
        <v>137</v>
      </c>
      <c r="K45" s="7" t="s">
        <v>103</v>
      </c>
      <c r="L45" s="7" t="s">
        <v>104</v>
      </c>
      <c r="M45" s="7" t="s">
        <v>147</v>
      </c>
      <c r="N45" s="7" t="s">
        <v>148</v>
      </c>
      <c r="O45" s="7" t="s">
        <v>149</v>
      </c>
      <c r="P45" s="7">
        <v>166203.2</v>
      </c>
      <c r="Q45" s="7">
        <v>0</v>
      </c>
      <c r="R45" s="7">
        <v>1790133.6</v>
      </c>
    </row>
    <row r="46" spans="1:18">
      <c r="A46" s="7">
        <v>43</v>
      </c>
      <c r="B46" s="7" t="s">
        <v>133</v>
      </c>
      <c r="C46" s="7" t="s">
        <v>134</v>
      </c>
      <c r="D46" s="7" t="s">
        <v>21</v>
      </c>
      <c r="E46" s="7" t="s">
        <v>135</v>
      </c>
      <c r="F46" s="7" t="s">
        <v>49</v>
      </c>
      <c r="G46" s="7" t="s">
        <v>24</v>
      </c>
      <c r="H46" s="7" t="s">
        <v>136</v>
      </c>
      <c r="I46" s="7" t="str">
        <f t="shared" si="1"/>
        <v>612722********337X</v>
      </c>
      <c r="J46" s="7" t="s">
        <v>137</v>
      </c>
      <c r="K46" s="7" t="s">
        <v>103</v>
      </c>
      <c r="L46" s="7" t="s">
        <v>104</v>
      </c>
      <c r="M46" s="7" t="s">
        <v>43</v>
      </c>
      <c r="N46" s="7" t="s">
        <v>127</v>
      </c>
      <c r="O46" s="7" t="s">
        <v>128</v>
      </c>
      <c r="P46" s="7">
        <v>166203.2</v>
      </c>
      <c r="Q46" s="7">
        <v>0</v>
      </c>
      <c r="R46" s="7">
        <v>1790133.6</v>
      </c>
    </row>
    <row r="47" spans="1:18">
      <c r="A47" s="7">
        <v>44</v>
      </c>
      <c r="B47" s="7" t="s">
        <v>133</v>
      </c>
      <c r="C47" s="7" t="s">
        <v>134</v>
      </c>
      <c r="D47" s="7" t="s">
        <v>21</v>
      </c>
      <c r="E47" s="7" t="s">
        <v>135</v>
      </c>
      <c r="F47" s="7" t="s">
        <v>49</v>
      </c>
      <c r="G47" s="7" t="s">
        <v>24</v>
      </c>
      <c r="H47" s="7" t="s">
        <v>136</v>
      </c>
      <c r="I47" s="7" t="str">
        <f t="shared" si="1"/>
        <v>612722********337X</v>
      </c>
      <c r="J47" s="7" t="s">
        <v>137</v>
      </c>
      <c r="K47" s="7" t="s">
        <v>103</v>
      </c>
      <c r="L47" s="7" t="s">
        <v>104</v>
      </c>
      <c r="M47" s="7" t="s">
        <v>150</v>
      </c>
      <c r="N47" s="7" t="s">
        <v>44</v>
      </c>
      <c r="O47" s="7" t="s">
        <v>151</v>
      </c>
      <c r="P47" s="7">
        <v>166203.2</v>
      </c>
      <c r="Q47" s="7">
        <v>0</v>
      </c>
      <c r="R47" s="7">
        <v>1790133.6</v>
      </c>
    </row>
    <row r="48" spans="1:18">
      <c r="A48" s="7">
        <v>45</v>
      </c>
      <c r="B48" s="7" t="s">
        <v>133</v>
      </c>
      <c r="C48" s="7" t="s">
        <v>134</v>
      </c>
      <c r="D48" s="7" t="s">
        <v>21</v>
      </c>
      <c r="E48" s="7" t="s">
        <v>135</v>
      </c>
      <c r="F48" s="7" t="s">
        <v>49</v>
      </c>
      <c r="G48" s="7" t="s">
        <v>24</v>
      </c>
      <c r="H48" s="7" t="s">
        <v>136</v>
      </c>
      <c r="I48" s="7" t="str">
        <f t="shared" si="1"/>
        <v>612722********337X</v>
      </c>
      <c r="J48" s="7" t="s">
        <v>137</v>
      </c>
      <c r="K48" s="7" t="s">
        <v>103</v>
      </c>
      <c r="L48" s="7" t="s">
        <v>104</v>
      </c>
      <c r="M48" s="7" t="s">
        <v>69</v>
      </c>
      <c r="N48" s="7" t="s">
        <v>84</v>
      </c>
      <c r="O48" s="7" t="s">
        <v>45</v>
      </c>
      <c r="P48" s="7">
        <v>166203.2</v>
      </c>
      <c r="Q48" s="7">
        <v>0</v>
      </c>
      <c r="R48" s="7">
        <v>1790133.6</v>
      </c>
    </row>
    <row r="49" spans="1:18">
      <c r="A49" s="7">
        <v>46</v>
      </c>
      <c r="B49" s="7" t="s">
        <v>133</v>
      </c>
      <c r="C49" s="7" t="s">
        <v>134</v>
      </c>
      <c r="D49" s="7" t="s">
        <v>21</v>
      </c>
      <c r="E49" s="7" t="s">
        <v>135</v>
      </c>
      <c r="F49" s="7" t="s">
        <v>49</v>
      </c>
      <c r="G49" s="7" t="s">
        <v>24</v>
      </c>
      <c r="H49" s="7" t="s">
        <v>136</v>
      </c>
      <c r="I49" s="7" t="str">
        <f t="shared" si="1"/>
        <v>612722********337X</v>
      </c>
      <c r="J49" s="7" t="s">
        <v>137</v>
      </c>
      <c r="K49" s="7" t="s">
        <v>103</v>
      </c>
      <c r="L49" s="7" t="s">
        <v>104</v>
      </c>
      <c r="M49" s="7" t="s">
        <v>29</v>
      </c>
      <c r="N49" s="7" t="s">
        <v>152</v>
      </c>
      <c r="O49" s="7" t="s">
        <v>153</v>
      </c>
      <c r="P49" s="7">
        <v>166203.2</v>
      </c>
      <c r="Q49" s="7">
        <v>0</v>
      </c>
      <c r="R49" s="7">
        <v>1790133.6</v>
      </c>
    </row>
    <row r="50" spans="1:18">
      <c r="A50" s="7">
        <v>47</v>
      </c>
      <c r="B50" s="7" t="s">
        <v>133</v>
      </c>
      <c r="C50" s="7" t="s">
        <v>134</v>
      </c>
      <c r="D50" s="7" t="s">
        <v>21</v>
      </c>
      <c r="E50" s="7" t="s">
        <v>135</v>
      </c>
      <c r="F50" s="7" t="s">
        <v>49</v>
      </c>
      <c r="G50" s="7" t="s">
        <v>24</v>
      </c>
      <c r="H50" s="7" t="s">
        <v>136</v>
      </c>
      <c r="I50" s="7" t="str">
        <f t="shared" si="1"/>
        <v>612722********337X</v>
      </c>
      <c r="J50" s="7" t="s">
        <v>137</v>
      </c>
      <c r="K50" s="7" t="s">
        <v>103</v>
      </c>
      <c r="L50" s="7" t="s">
        <v>104</v>
      </c>
      <c r="M50" s="7" t="s">
        <v>92</v>
      </c>
      <c r="N50" s="7" t="s">
        <v>154</v>
      </c>
      <c r="O50" s="7" t="s">
        <v>96</v>
      </c>
      <c r="P50" s="7">
        <v>176203.2</v>
      </c>
      <c r="Q50" s="7">
        <v>176203.2</v>
      </c>
      <c r="R50" s="7">
        <v>1790133.6</v>
      </c>
    </row>
    <row r="51" spans="1:18">
      <c r="A51" s="7">
        <v>48</v>
      </c>
      <c r="B51" s="7" t="s">
        <v>133</v>
      </c>
      <c r="C51" s="7" t="s">
        <v>134</v>
      </c>
      <c r="D51" s="7" t="s">
        <v>21</v>
      </c>
      <c r="E51" s="7" t="s">
        <v>135</v>
      </c>
      <c r="F51" s="7" t="s">
        <v>49</v>
      </c>
      <c r="G51" s="7" t="s">
        <v>24</v>
      </c>
      <c r="H51" s="7" t="s">
        <v>136</v>
      </c>
      <c r="I51" s="7" t="str">
        <f t="shared" si="1"/>
        <v>612722********337X</v>
      </c>
      <c r="J51" s="7" t="s">
        <v>137</v>
      </c>
      <c r="K51" s="7" t="s">
        <v>103</v>
      </c>
      <c r="L51" s="7" t="s">
        <v>129</v>
      </c>
      <c r="M51" s="7" t="s">
        <v>130</v>
      </c>
      <c r="N51" s="7" t="s">
        <v>131</v>
      </c>
      <c r="O51" s="7" t="s">
        <v>132</v>
      </c>
      <c r="P51" s="7">
        <v>132152.4</v>
      </c>
      <c r="Q51" s="7">
        <v>0</v>
      </c>
      <c r="R51" s="7">
        <v>1790133.6</v>
      </c>
    </row>
    <row r="52" spans="1:18">
      <c r="A52" s="7">
        <v>49</v>
      </c>
      <c r="B52" s="7" t="s">
        <v>133</v>
      </c>
      <c r="C52" s="7" t="s">
        <v>134</v>
      </c>
      <c r="D52" s="7" t="s">
        <v>21</v>
      </c>
      <c r="E52" s="7" t="s">
        <v>135</v>
      </c>
      <c r="F52" s="7" t="s">
        <v>49</v>
      </c>
      <c r="G52" s="7" t="s">
        <v>24</v>
      </c>
      <c r="H52" s="7" t="s">
        <v>136</v>
      </c>
      <c r="I52" s="7" t="str">
        <f t="shared" si="1"/>
        <v>612722********337X</v>
      </c>
      <c r="J52" s="7" t="s">
        <v>137</v>
      </c>
      <c r="K52" s="7" t="s">
        <v>103</v>
      </c>
      <c r="L52" s="7" t="s">
        <v>129</v>
      </c>
      <c r="M52" s="7" t="s">
        <v>155</v>
      </c>
      <c r="N52" s="7" t="s">
        <v>156</v>
      </c>
      <c r="O52" s="7" t="s">
        <v>157</v>
      </c>
      <c r="P52" s="7">
        <v>132152.4</v>
      </c>
      <c r="Q52" s="7">
        <v>0</v>
      </c>
      <c r="R52" s="7">
        <v>1790133.6</v>
      </c>
    </row>
    <row r="53" spans="1:18">
      <c r="A53" s="7">
        <v>50</v>
      </c>
      <c r="B53" s="7" t="s">
        <v>158</v>
      </c>
      <c r="C53" s="7" t="s">
        <v>159</v>
      </c>
      <c r="D53" s="7" t="s">
        <v>21</v>
      </c>
      <c r="E53" s="7" t="s">
        <v>160</v>
      </c>
      <c r="F53" s="7" t="s">
        <v>23</v>
      </c>
      <c r="G53" s="7" t="s">
        <v>24</v>
      </c>
      <c r="H53" s="7" t="s">
        <v>161</v>
      </c>
      <c r="I53" s="7" t="str">
        <f t="shared" si="1"/>
        <v>150203********1512</v>
      </c>
      <c r="J53" s="7" t="s">
        <v>162</v>
      </c>
      <c r="K53" s="7" t="s">
        <v>163</v>
      </c>
      <c r="L53" s="7" t="s">
        <v>164</v>
      </c>
      <c r="M53" s="7" t="s">
        <v>165</v>
      </c>
      <c r="N53" s="7" t="s">
        <v>166</v>
      </c>
      <c r="O53" s="7" t="s">
        <v>167</v>
      </c>
      <c r="P53" s="7">
        <v>246893.56</v>
      </c>
      <c r="Q53" s="7">
        <v>0</v>
      </c>
      <c r="R53" s="7">
        <v>255362.59</v>
      </c>
    </row>
    <row r="54" spans="1:18">
      <c r="A54" s="7">
        <v>51</v>
      </c>
      <c r="B54" s="7" t="s">
        <v>158</v>
      </c>
      <c r="C54" s="7" t="s">
        <v>159</v>
      </c>
      <c r="D54" s="7" t="s">
        <v>21</v>
      </c>
      <c r="E54" s="7" t="s">
        <v>160</v>
      </c>
      <c r="F54" s="7" t="s">
        <v>23</v>
      </c>
      <c r="G54" s="7" t="s">
        <v>24</v>
      </c>
      <c r="H54" s="7" t="s">
        <v>161</v>
      </c>
      <c r="I54" s="7" t="str">
        <f t="shared" si="1"/>
        <v>150203********1512</v>
      </c>
      <c r="J54" s="7" t="s">
        <v>162</v>
      </c>
      <c r="K54" s="7" t="s">
        <v>163</v>
      </c>
      <c r="L54" s="7" t="s">
        <v>168</v>
      </c>
      <c r="M54" s="7" t="s">
        <v>106</v>
      </c>
      <c r="N54" s="7" t="s">
        <v>169</v>
      </c>
      <c r="O54" s="7" t="s">
        <v>170</v>
      </c>
      <c r="P54" s="7">
        <v>8469.03</v>
      </c>
      <c r="Q54" s="7">
        <v>8469.03</v>
      </c>
      <c r="R54" s="7">
        <v>255362.59</v>
      </c>
    </row>
    <row r="55" spans="1:18">
      <c r="A55" s="7">
        <v>52</v>
      </c>
      <c r="B55" s="7" t="s">
        <v>171</v>
      </c>
      <c r="C55" s="7" t="s">
        <v>172</v>
      </c>
      <c r="D55" s="7" t="s">
        <v>21</v>
      </c>
      <c r="E55" s="7" t="s">
        <v>173</v>
      </c>
      <c r="F55" s="7" t="s">
        <v>49</v>
      </c>
      <c r="G55" s="7" t="s">
        <v>24</v>
      </c>
      <c r="H55" s="7" t="s">
        <v>174</v>
      </c>
      <c r="I55" s="7" t="str">
        <f t="shared" si="1"/>
        <v>152103********0036</v>
      </c>
      <c r="J55" s="7" t="s">
        <v>175</v>
      </c>
      <c r="K55" s="7" t="s">
        <v>41</v>
      </c>
      <c r="L55" s="7" t="s">
        <v>42</v>
      </c>
      <c r="M55" s="7" t="s">
        <v>69</v>
      </c>
      <c r="N55" s="7" t="s">
        <v>152</v>
      </c>
      <c r="O55" s="7" t="s">
        <v>96</v>
      </c>
      <c r="P55" s="7">
        <v>59483.15</v>
      </c>
      <c r="Q55" s="7">
        <v>59483.15</v>
      </c>
      <c r="R55" s="7">
        <v>59483.15</v>
      </c>
    </row>
    <row r="56" spans="1:18">
      <c r="A56" s="7">
        <v>53</v>
      </c>
      <c r="B56" s="7" t="s">
        <v>176</v>
      </c>
      <c r="C56" s="7" t="s">
        <v>177</v>
      </c>
      <c r="D56" s="7" t="s">
        <v>21</v>
      </c>
      <c r="E56" s="7" t="s">
        <v>178</v>
      </c>
      <c r="F56" s="7" t="s">
        <v>49</v>
      </c>
      <c r="G56" s="7" t="s">
        <v>24</v>
      </c>
      <c r="H56" s="7" t="s">
        <v>179</v>
      </c>
      <c r="I56" s="7" t="str">
        <f t="shared" si="1"/>
        <v>131082********5828</v>
      </c>
      <c r="J56" s="7" t="s">
        <v>180</v>
      </c>
      <c r="K56" s="7" t="s">
        <v>27</v>
      </c>
      <c r="L56" s="7" t="s">
        <v>57</v>
      </c>
      <c r="M56" s="7" t="s">
        <v>181</v>
      </c>
      <c r="N56" s="7" t="s">
        <v>127</v>
      </c>
      <c r="O56" s="7" t="s">
        <v>182</v>
      </c>
      <c r="P56" s="7">
        <v>172507.72</v>
      </c>
      <c r="Q56" s="7">
        <v>0</v>
      </c>
      <c r="R56" s="7">
        <v>234238.29</v>
      </c>
    </row>
    <row r="57" spans="1:18">
      <c r="A57" s="7">
        <v>54</v>
      </c>
      <c r="B57" s="7" t="s">
        <v>176</v>
      </c>
      <c r="C57" s="7" t="s">
        <v>177</v>
      </c>
      <c r="D57" s="7" t="s">
        <v>21</v>
      </c>
      <c r="E57" s="7" t="s">
        <v>178</v>
      </c>
      <c r="F57" s="7" t="s">
        <v>49</v>
      </c>
      <c r="G57" s="7" t="s">
        <v>24</v>
      </c>
      <c r="H57" s="7" t="s">
        <v>179</v>
      </c>
      <c r="I57" s="7" t="str">
        <f t="shared" si="1"/>
        <v>131082********5828</v>
      </c>
      <c r="J57" s="7" t="s">
        <v>180</v>
      </c>
      <c r="K57" s="7" t="s">
        <v>27</v>
      </c>
      <c r="L57" s="7" t="s">
        <v>57</v>
      </c>
      <c r="M57" s="7" t="s">
        <v>61</v>
      </c>
      <c r="N57" s="7" t="s">
        <v>62</v>
      </c>
      <c r="O57" s="7" t="s">
        <v>63</v>
      </c>
      <c r="P57" s="7">
        <v>28788.86</v>
      </c>
      <c r="Q57" s="7">
        <v>0</v>
      </c>
      <c r="R57" s="7">
        <v>234238.29</v>
      </c>
    </row>
    <row r="58" spans="1:18">
      <c r="A58" s="7">
        <v>55</v>
      </c>
      <c r="B58" s="7" t="s">
        <v>176</v>
      </c>
      <c r="C58" s="7" t="s">
        <v>177</v>
      </c>
      <c r="D58" s="7" t="s">
        <v>21</v>
      </c>
      <c r="E58" s="7" t="s">
        <v>178</v>
      </c>
      <c r="F58" s="7" t="s">
        <v>49</v>
      </c>
      <c r="G58" s="7" t="s">
        <v>24</v>
      </c>
      <c r="H58" s="7" t="s">
        <v>179</v>
      </c>
      <c r="I58" s="7" t="str">
        <f t="shared" si="1"/>
        <v>131082********5828</v>
      </c>
      <c r="J58" s="7" t="s">
        <v>180</v>
      </c>
      <c r="K58" s="7" t="s">
        <v>27</v>
      </c>
      <c r="L58" s="7" t="s">
        <v>57</v>
      </c>
      <c r="M58" s="7" t="s">
        <v>64</v>
      </c>
      <c r="N58" s="7" t="s">
        <v>63</v>
      </c>
      <c r="O58" s="7" t="s">
        <v>65</v>
      </c>
      <c r="P58" s="7">
        <v>32791.89</v>
      </c>
      <c r="Q58" s="7">
        <v>0</v>
      </c>
      <c r="R58" s="7">
        <v>234238.29</v>
      </c>
    </row>
    <row r="59" spans="1:18">
      <c r="A59" s="7">
        <v>56</v>
      </c>
      <c r="B59" s="7" t="s">
        <v>176</v>
      </c>
      <c r="C59" s="7" t="s">
        <v>177</v>
      </c>
      <c r="D59" s="7" t="s">
        <v>21</v>
      </c>
      <c r="E59" s="7" t="s">
        <v>178</v>
      </c>
      <c r="F59" s="7" t="s">
        <v>49</v>
      </c>
      <c r="G59" s="7" t="s">
        <v>24</v>
      </c>
      <c r="H59" s="7" t="s">
        <v>179</v>
      </c>
      <c r="I59" s="7" t="str">
        <f t="shared" si="1"/>
        <v>131082********5828</v>
      </c>
      <c r="J59" s="7" t="s">
        <v>180</v>
      </c>
      <c r="K59" s="7" t="s">
        <v>32</v>
      </c>
      <c r="L59" s="7" t="s">
        <v>33</v>
      </c>
      <c r="M59" s="7" t="s">
        <v>64</v>
      </c>
      <c r="N59" s="7" t="s">
        <v>63</v>
      </c>
      <c r="O59" s="7" t="s">
        <v>65</v>
      </c>
      <c r="P59" s="7">
        <v>149.82</v>
      </c>
      <c r="Q59" s="7">
        <v>0</v>
      </c>
      <c r="R59" s="7">
        <v>234238.29</v>
      </c>
    </row>
    <row r="60" spans="1:18">
      <c r="A60" s="7">
        <v>57</v>
      </c>
      <c r="B60" s="7" t="s">
        <v>183</v>
      </c>
      <c r="C60" s="7" t="s">
        <v>184</v>
      </c>
      <c r="D60" s="7" t="s">
        <v>21</v>
      </c>
      <c r="E60" s="7" t="s">
        <v>185</v>
      </c>
      <c r="F60" s="7" t="s">
        <v>49</v>
      </c>
      <c r="G60" s="7" t="s">
        <v>24</v>
      </c>
      <c r="H60" s="7" t="s">
        <v>186</v>
      </c>
      <c r="I60" s="7" t="str">
        <f t="shared" si="1"/>
        <v>340828********641X</v>
      </c>
      <c r="J60" s="7" t="s">
        <v>187</v>
      </c>
      <c r="K60" s="7" t="s">
        <v>27</v>
      </c>
      <c r="L60" s="7" t="s">
        <v>188</v>
      </c>
      <c r="M60" s="7" t="s">
        <v>189</v>
      </c>
      <c r="N60" s="7" t="s">
        <v>153</v>
      </c>
      <c r="O60" s="7" t="s">
        <v>190</v>
      </c>
      <c r="P60" s="7">
        <v>47727.26</v>
      </c>
      <c r="Q60" s="7">
        <v>0</v>
      </c>
      <c r="R60" s="7">
        <v>51935.52</v>
      </c>
    </row>
    <row r="61" spans="1:18">
      <c r="A61" s="7">
        <v>58</v>
      </c>
      <c r="B61" s="7" t="s">
        <v>183</v>
      </c>
      <c r="C61" s="7" t="s">
        <v>184</v>
      </c>
      <c r="D61" s="7" t="s">
        <v>21</v>
      </c>
      <c r="E61" s="7" t="s">
        <v>185</v>
      </c>
      <c r="F61" s="7" t="s">
        <v>49</v>
      </c>
      <c r="G61" s="7" t="s">
        <v>24</v>
      </c>
      <c r="H61" s="7" t="s">
        <v>186</v>
      </c>
      <c r="I61" s="7" t="str">
        <f t="shared" si="1"/>
        <v>340828********641X</v>
      </c>
      <c r="J61" s="7" t="s">
        <v>187</v>
      </c>
      <c r="K61" s="7" t="s">
        <v>41</v>
      </c>
      <c r="L61" s="7" t="s">
        <v>42</v>
      </c>
      <c r="M61" s="7" t="s">
        <v>191</v>
      </c>
      <c r="N61" s="7" t="s">
        <v>152</v>
      </c>
      <c r="O61" s="7" t="s">
        <v>192</v>
      </c>
      <c r="P61" s="7">
        <v>2875.63</v>
      </c>
      <c r="Q61" s="7">
        <v>0</v>
      </c>
      <c r="R61" s="7">
        <v>51935.52</v>
      </c>
    </row>
    <row r="62" spans="1:18">
      <c r="A62" s="7">
        <v>59</v>
      </c>
      <c r="B62" s="7" t="s">
        <v>183</v>
      </c>
      <c r="C62" s="7" t="s">
        <v>184</v>
      </c>
      <c r="D62" s="7" t="s">
        <v>21</v>
      </c>
      <c r="E62" s="7" t="s">
        <v>185</v>
      </c>
      <c r="F62" s="7" t="s">
        <v>49</v>
      </c>
      <c r="G62" s="7" t="s">
        <v>24</v>
      </c>
      <c r="H62" s="7" t="s">
        <v>186</v>
      </c>
      <c r="I62" s="7" t="str">
        <f t="shared" si="1"/>
        <v>340828********641X</v>
      </c>
      <c r="J62" s="7" t="s">
        <v>187</v>
      </c>
      <c r="K62" s="7" t="s">
        <v>32</v>
      </c>
      <c r="L62" s="7" t="s">
        <v>33</v>
      </c>
      <c r="M62" s="7" t="s">
        <v>189</v>
      </c>
      <c r="N62" s="7" t="s">
        <v>153</v>
      </c>
      <c r="O62" s="7" t="s">
        <v>190</v>
      </c>
      <c r="P62" s="7">
        <v>1193.18</v>
      </c>
      <c r="Q62" s="7">
        <v>0</v>
      </c>
      <c r="R62" s="7">
        <v>51935.52</v>
      </c>
    </row>
    <row r="63" spans="1:18">
      <c r="A63" s="7">
        <v>60</v>
      </c>
      <c r="B63" s="7" t="s">
        <v>183</v>
      </c>
      <c r="C63" s="7" t="s">
        <v>184</v>
      </c>
      <c r="D63" s="7" t="s">
        <v>21</v>
      </c>
      <c r="E63" s="7" t="s">
        <v>185</v>
      </c>
      <c r="F63" s="7" t="s">
        <v>49</v>
      </c>
      <c r="G63" s="7" t="s">
        <v>24</v>
      </c>
      <c r="H63" s="7" t="s">
        <v>186</v>
      </c>
      <c r="I63" s="7" t="str">
        <f t="shared" si="1"/>
        <v>340828********641X</v>
      </c>
      <c r="J63" s="7" t="s">
        <v>187</v>
      </c>
      <c r="K63" s="7" t="s">
        <v>34</v>
      </c>
      <c r="L63" s="7" t="s">
        <v>35</v>
      </c>
      <c r="M63" s="7" t="s">
        <v>152</v>
      </c>
      <c r="N63" s="7" t="s">
        <v>152</v>
      </c>
      <c r="O63" s="7" t="s">
        <v>192</v>
      </c>
      <c r="P63" s="7">
        <v>139.45</v>
      </c>
      <c r="Q63" s="7">
        <v>0</v>
      </c>
      <c r="R63" s="7">
        <v>51935.52</v>
      </c>
    </row>
    <row r="64" spans="1:18">
      <c r="A64" s="7">
        <v>61</v>
      </c>
      <c r="B64" s="7" t="s">
        <v>193</v>
      </c>
      <c r="C64" s="7" t="s">
        <v>194</v>
      </c>
      <c r="D64" s="7" t="s">
        <v>21</v>
      </c>
      <c r="E64" s="7" t="s">
        <v>195</v>
      </c>
      <c r="F64" s="7" t="s">
        <v>196</v>
      </c>
      <c r="G64" s="7" t="s">
        <v>24</v>
      </c>
      <c r="H64" s="7" t="s">
        <v>197</v>
      </c>
      <c r="I64" s="7" t="str">
        <f t="shared" si="1"/>
        <v>413025********0610</v>
      </c>
      <c r="J64" s="7" t="s">
        <v>198</v>
      </c>
      <c r="K64" s="7" t="s">
        <v>27</v>
      </c>
      <c r="L64" s="7" t="s">
        <v>199</v>
      </c>
      <c r="M64" s="7" t="s">
        <v>92</v>
      </c>
      <c r="N64" s="7" t="s">
        <v>93</v>
      </c>
      <c r="O64" s="7" t="s">
        <v>94</v>
      </c>
      <c r="P64" s="7">
        <v>67175.65</v>
      </c>
      <c r="Q64" s="7">
        <v>0</v>
      </c>
      <c r="R64" s="7">
        <v>68855.03</v>
      </c>
    </row>
    <row r="65" spans="1:18">
      <c r="A65" s="7">
        <v>62</v>
      </c>
      <c r="B65" s="7" t="s">
        <v>193</v>
      </c>
      <c r="C65" s="7" t="s">
        <v>194</v>
      </c>
      <c r="D65" s="7" t="s">
        <v>21</v>
      </c>
      <c r="E65" s="7" t="s">
        <v>195</v>
      </c>
      <c r="F65" s="7" t="s">
        <v>196</v>
      </c>
      <c r="G65" s="7" t="s">
        <v>24</v>
      </c>
      <c r="H65" s="7" t="s">
        <v>197</v>
      </c>
      <c r="I65" s="7" t="str">
        <f t="shared" si="1"/>
        <v>413025********0610</v>
      </c>
      <c r="J65" s="7" t="s">
        <v>198</v>
      </c>
      <c r="K65" s="7" t="s">
        <v>32</v>
      </c>
      <c r="L65" s="7" t="s">
        <v>33</v>
      </c>
      <c r="M65" s="7" t="s">
        <v>92</v>
      </c>
      <c r="N65" s="7" t="s">
        <v>93</v>
      </c>
      <c r="O65" s="7" t="s">
        <v>94</v>
      </c>
      <c r="P65" s="7">
        <v>1679.38</v>
      </c>
      <c r="Q65" s="7">
        <v>0</v>
      </c>
      <c r="R65" s="7">
        <v>68855.03</v>
      </c>
    </row>
    <row r="66" spans="1:18">
      <c r="A66" s="8" t="s">
        <v>200</v>
      </c>
      <c r="B66" s="8"/>
      <c r="C66" s="8"/>
      <c r="D66" s="8"/>
      <c r="E66" s="8"/>
      <c r="F66" s="8"/>
      <c r="G66" s="8"/>
      <c r="H66" s="8"/>
      <c r="I66" s="8"/>
      <c r="J66" s="8"/>
      <c r="K66" s="8"/>
      <c r="L66" s="8"/>
      <c r="M66" s="8"/>
      <c r="N66" s="8"/>
      <c r="O66" s="8"/>
      <c r="P66" s="9">
        <f>SUM(P4:P65)</f>
        <v>4821447.82</v>
      </c>
      <c r="Q66" s="9">
        <f>SUM(Q4:Q65)</f>
        <v>323377.97</v>
      </c>
      <c r="R66" s="9">
        <f>SUM(R4:R65)</f>
        <v>46110316.5</v>
      </c>
    </row>
  </sheetData>
  <autoFilter ref="A1:R66">
    <extLst/>
  </autoFilter>
  <mergeCells count="1">
    <mergeCell ref="A2:R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刘娟</cp:lastModifiedBy>
  <dcterms:created xsi:type="dcterms:W3CDTF">2024-07-01T07:07:00Z</dcterms:created>
  <dcterms:modified xsi:type="dcterms:W3CDTF">2024-07-01T08:19:07Z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