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40" windowWidth="27735" windowHeight="10575"/>
  </bookViews>
  <sheets>
    <sheet name="Sheet0" sheetId="1" r:id="rId1"/>
    <sheet name="Sheet1" sheetId="2" r:id="rId2"/>
    <sheet name="Sheet2" sheetId="3" r:id="rId3"/>
  </sheets>
  <calcPr calcId="144525"/>
</workbook>
</file>

<file path=xl/calcChain.xml><?xml version="1.0" encoding="utf-8"?>
<calcChain xmlns="http://schemas.openxmlformats.org/spreadsheetml/2006/main">
  <c r="E2" i="2" l="1"/>
  <c r="E3" i="2"/>
  <c r="E4" i="2"/>
  <c r="E5" i="2"/>
  <c r="E6" i="2"/>
  <c r="E7" i="2"/>
  <c r="E8" i="2"/>
  <c r="E9" i="2"/>
  <c r="E10" i="2"/>
  <c r="E11" i="2"/>
  <c r="E12" i="2"/>
  <c r="E13" i="2"/>
  <c r="E14" i="2"/>
  <c r="E15" i="2"/>
  <c r="E16" i="2"/>
  <c r="E17" i="2"/>
  <c r="E18" i="2"/>
  <c r="E19" i="2"/>
  <c r="E20" i="2"/>
  <c r="E21" i="2"/>
  <c r="E22" i="2"/>
  <c r="E23" i="2"/>
  <c r="E24" i="2"/>
  <c r="E1" i="2"/>
  <c r="D2" i="2"/>
  <c r="D3" i="2"/>
  <c r="D4" i="2"/>
  <c r="D5" i="2"/>
  <c r="D6" i="2"/>
  <c r="D7" i="2"/>
  <c r="D8" i="2"/>
  <c r="D9" i="2"/>
  <c r="D10" i="2"/>
  <c r="D11" i="2"/>
  <c r="D12" i="2"/>
  <c r="D13" i="2"/>
  <c r="D14" i="2"/>
  <c r="D15" i="2"/>
  <c r="D16" i="2"/>
  <c r="D17" i="2"/>
  <c r="D18" i="2"/>
  <c r="D19" i="2"/>
  <c r="D20" i="2"/>
  <c r="D21" i="2"/>
  <c r="D22" i="2"/>
  <c r="D23" i="2"/>
  <c r="D24" i="2"/>
  <c r="D1" i="2"/>
  <c r="B2" i="2"/>
  <c r="B3" i="2"/>
  <c r="B4" i="2"/>
  <c r="B5" i="2"/>
  <c r="B6" i="2"/>
  <c r="B7" i="2"/>
  <c r="B8" i="2"/>
  <c r="B9" i="2"/>
  <c r="B10" i="2"/>
  <c r="B11" i="2"/>
  <c r="B12" i="2"/>
  <c r="B13" i="2"/>
  <c r="B14" i="2"/>
  <c r="B15" i="2"/>
  <c r="B16" i="2"/>
  <c r="B17" i="2"/>
  <c r="B18" i="2"/>
  <c r="B19" i="2"/>
  <c r="B20" i="2"/>
  <c r="B21" i="2"/>
  <c r="B22" i="2"/>
  <c r="B23" i="2"/>
  <c r="B24" i="2"/>
  <c r="B1" i="2"/>
</calcChain>
</file>

<file path=xl/sharedStrings.xml><?xml version="1.0" encoding="utf-8"?>
<sst xmlns="http://schemas.openxmlformats.org/spreadsheetml/2006/main" count="231" uniqueCount="155">
  <si>
    <t>身份证件号码</t>
  </si>
  <si>
    <t>92150204MACKKU163R</t>
  </si>
  <si>
    <t>青山区百鑫超市</t>
  </si>
  <si>
    <t>何岩方</t>
  </si>
  <si>
    <t>内蒙古自治区包头市青山区先锋道街道幸1#街坊水产大厅1号柜台</t>
  </si>
  <si>
    <t>91150204MA0QJ8AMXH</t>
  </si>
  <si>
    <t>包头市蒙之源食品有限公司</t>
  </si>
  <si>
    <t>张彩凤</t>
  </si>
  <si>
    <t>内蒙古自治区包头市青山区青福镇二海壕旧村西路五号院一套</t>
  </si>
  <si>
    <t>91150204MA13RH5A93</t>
  </si>
  <si>
    <t>内蒙古硕杰科技有限公司</t>
  </si>
  <si>
    <t>杨硕</t>
  </si>
  <si>
    <t>内蒙古自治区包头市青山区中环国际B座15-108</t>
  </si>
  <si>
    <t>包头市鹿泽贸易有限公司</t>
  </si>
  <si>
    <t>吕志强</t>
  </si>
  <si>
    <t>内蒙古自治区包头市青山区１１０国道７３６．５公里处（鑫通钢管公司办公楼４号）</t>
  </si>
  <si>
    <t>91150204MA0Q654376</t>
  </si>
  <si>
    <t>内蒙古正北航空有限公司</t>
  </si>
  <si>
    <t>于永泉</t>
  </si>
  <si>
    <t>内蒙古自治区包头市青山区钢铁大街10号中环大厦1-A406</t>
  </si>
  <si>
    <t>91150204MA0QGH688X</t>
  </si>
  <si>
    <t>内蒙古锐森信息技术有限责任公司</t>
  </si>
  <si>
    <t>温晨光</t>
  </si>
  <si>
    <t>内蒙古自治区包头市青山区劳动路4号(恒通三鹿综合商厦)--A2115</t>
  </si>
  <si>
    <t>91150204MA13RFDN0J</t>
  </si>
  <si>
    <t>内蒙古正醇商贸有限公司</t>
  </si>
  <si>
    <t>秦利召</t>
  </si>
  <si>
    <t>内蒙古自治区包头市青山区钢铁大街46号金顶商务大厦-702</t>
  </si>
  <si>
    <t>91150204MA7YQF5A7H</t>
  </si>
  <si>
    <t>内蒙古昱星诚咨询服务有限公司</t>
  </si>
  <si>
    <t>李国君</t>
  </si>
  <si>
    <t>内蒙古自治区包头市青山区钢铁大街10号中环大厦A-1007</t>
  </si>
  <si>
    <t>91150204MAC05R8271</t>
  </si>
  <si>
    <t>内蒙古九娘儿餐饮管理集团有限公司</t>
  </si>
  <si>
    <t>李燕</t>
  </si>
  <si>
    <t>内蒙古自治区包头市青山区钢铁大街8号华贸大厦-601</t>
  </si>
  <si>
    <t>91150204MAD0D24P7X</t>
  </si>
  <si>
    <t>内蒙古暖申新能源科技有限责任公司</t>
  </si>
  <si>
    <t>孙庆平</t>
  </si>
  <si>
    <t>内蒙古自治区包头市青山区少先路2号包头市商会大厦1-1802-3-3</t>
  </si>
  <si>
    <t>91150204594618747R</t>
  </si>
  <si>
    <t>包头市泰蒙商贸有限公司</t>
  </si>
  <si>
    <t>孟龙</t>
  </si>
  <si>
    <t>内蒙古自治区包头市青山区团结大街15号当代大厦-516</t>
  </si>
  <si>
    <t>91150204743891107A</t>
  </si>
  <si>
    <t>包头市永利装饰工程有限责任公司</t>
  </si>
  <si>
    <t>王守利</t>
  </si>
  <si>
    <t>青山区幸福路9号街坊227号</t>
  </si>
  <si>
    <t>91150204MACNUXA31T</t>
  </si>
  <si>
    <t>内蒙古桐源利莱信息咨询服务有限公司</t>
  </si>
  <si>
    <t>鲁雪源</t>
  </si>
  <si>
    <t>内蒙古自治区包头市青山区望园南道望隆购物广场商住楼1-430</t>
  </si>
  <si>
    <t>91150204594618587J</t>
  </si>
  <si>
    <t>内蒙古垣源信息技术股份有限公司</t>
  </si>
  <si>
    <t>孙玉华</t>
  </si>
  <si>
    <t>内蒙古自治区包头市青山区青山路8号包头市云计算机中心4层</t>
  </si>
  <si>
    <t>911502035888382252</t>
  </si>
  <si>
    <t>包头市昆河驾驶员培训学校有限责任公司</t>
  </si>
  <si>
    <t>王志明</t>
  </si>
  <si>
    <t>内蒙古自治区包头市青山区包头装备制造产业园区新工路3号(包头新宏昌专用车有限公司院内东侧)</t>
  </si>
  <si>
    <t>91150204MA0PT0DJ6R</t>
  </si>
  <si>
    <t>霍尔果斯世瑞博元教育科技有限公司包头青山区分公司</t>
  </si>
  <si>
    <t>王子旋</t>
  </si>
  <si>
    <t>内蒙古自治区包头市青山区青年路26号万达广场2层（综合楼2F-A-A）</t>
  </si>
  <si>
    <t>91150204MA0Q3EK375</t>
  </si>
  <si>
    <t>北京博豪雅郡信息咨询有限公司包头分公司</t>
  </si>
  <si>
    <t>张庆元</t>
  </si>
  <si>
    <t>内蒙古自治区包头市昆都仑区钢铁大街73号都市豪庭9-1609</t>
  </si>
  <si>
    <t>91150204318495189N</t>
  </si>
  <si>
    <t>包头市福帮家政服务有限公司</t>
  </si>
  <si>
    <t>王庆</t>
  </si>
  <si>
    <t>内蒙古自治区包头市青山区科学路健康阳光城２２栋１单元地下室</t>
  </si>
  <si>
    <t>91150204MA13NQKL72</t>
  </si>
  <si>
    <t>内蒙古云诺文化传媒有限公司</t>
  </si>
  <si>
    <t>刘颖</t>
  </si>
  <si>
    <t>内蒙古自治区包头市青山区装备制造园区新园路内蒙古威龙集团包头腾龙专用汽车有限公司办公楼3楼305</t>
  </si>
  <si>
    <t>91150204MACRC69J8P</t>
  </si>
  <si>
    <t>内蒙古幻格科技有限公司</t>
  </si>
  <si>
    <t>王思远</t>
  </si>
  <si>
    <t>内蒙古自治区包头市青山区富强路30号九星豪庭B座16层1608-15</t>
  </si>
  <si>
    <t>91150204MACTD8N201</t>
  </si>
  <si>
    <t>包头市信为房地产经纪有限公司</t>
  </si>
  <si>
    <t>张乐乐</t>
  </si>
  <si>
    <t>内蒙古自治区包头市青山区桑干道1号金泰丽苑5-101</t>
  </si>
  <si>
    <t>91150204399090203R</t>
  </si>
  <si>
    <t>包头市晨淼工贸有限公司</t>
  </si>
  <si>
    <t>熊蔚华</t>
  </si>
  <si>
    <t>内蒙古自治区包头市青山区丰产道2号街坊-16-33</t>
  </si>
  <si>
    <t>91150204MA0N5R8F2D</t>
  </si>
  <si>
    <t>内蒙古益家康医疗器械有限责任公司</t>
  </si>
  <si>
    <t>陈世俊</t>
  </si>
  <si>
    <t>内蒙古自治区包头市青山区青年路26号万达广场11-C907</t>
  </si>
  <si>
    <t>9115020479718941XK</t>
  </si>
  <si>
    <t>包头市新希望国际旅行社有限责任公司</t>
  </si>
  <si>
    <t>赵同壮</t>
  </si>
  <si>
    <t>内蒙古自治区包头市青山区第一工人文化宫一楼</t>
  </si>
  <si>
    <t>150204*****4995</t>
    <phoneticPr fontId="1" type="noConversion"/>
  </si>
  <si>
    <t>序号</t>
  </si>
  <si>
    <t>统一社会信用代码</t>
  </si>
  <si>
    <t>企业名称</t>
  </si>
  <si>
    <t>法定代表人</t>
  </si>
  <si>
    <t>经营地点</t>
  </si>
  <si>
    <r>
      <t>国家税务总局包头市青山区税务局非正常户认定公告清单（2024年</t>
    </r>
    <r>
      <rPr>
        <b/>
        <sz val="16"/>
        <color theme="1"/>
        <rFont val="宋体"/>
        <family val="3"/>
        <charset val="134"/>
        <scheme val="minor"/>
      </rPr>
      <t>3</t>
    </r>
    <r>
      <rPr>
        <b/>
        <sz val="16"/>
        <color theme="1"/>
        <rFont val="宋体"/>
        <charset val="134"/>
        <scheme val="minor"/>
      </rPr>
      <t>月）</t>
    </r>
    <phoneticPr fontId="1" type="noConversion"/>
  </si>
  <si>
    <t>fddbrsfzjhm</t>
  </si>
  <si>
    <t>fddbrxm</t>
  </si>
  <si>
    <t>150204199907181218</t>
  </si>
  <si>
    <t>150102197002192513</t>
  </si>
  <si>
    <t>150204198910160026</t>
  </si>
  <si>
    <t>152701199712040917</t>
  </si>
  <si>
    <t>410221196310017630</t>
  </si>
  <si>
    <t>140227198908140010</t>
  </si>
  <si>
    <t>34212319681223787X</t>
  </si>
  <si>
    <t>150203198509062132</t>
  </si>
  <si>
    <t>130725198911100821</t>
  </si>
  <si>
    <t>152624197409051226</t>
  </si>
  <si>
    <t>150203197903152115</t>
  </si>
  <si>
    <t>152827196504084224</t>
  </si>
  <si>
    <t>15020419770314212X</t>
  </si>
  <si>
    <t>.</t>
  </si>
  <si>
    <t>410221196301017612</t>
  </si>
  <si>
    <t>150222198909033559</t>
  </si>
  <si>
    <t>152626199807190119</t>
  </si>
  <si>
    <t>15022219961229201X</t>
  </si>
  <si>
    <t>152624196508170015</t>
  </si>
  <si>
    <t>150204196812100610</t>
  </si>
  <si>
    <t>372924199705011815</t>
  </si>
  <si>
    <t>142232199002113160</t>
  </si>
  <si>
    <t>15020319631004275X</t>
  </si>
  <si>
    <t>15012519840826183X</t>
  </si>
  <si>
    <t>342426196612060630</t>
  </si>
  <si>
    <t>150202198006042432</t>
  </si>
  <si>
    <t>150204******0610</t>
  </si>
  <si>
    <t>142232******3160</t>
  </si>
  <si>
    <t>152701******0917</t>
  </si>
  <si>
    <t>150222******3559</t>
  </si>
  <si>
    <t>150203******2132</t>
  </si>
  <si>
    <t>150202******2432</t>
  </si>
  <si>
    <t>152624******1226</t>
  </si>
  <si>
    <t>150203******2115</t>
  </si>
  <si>
    <t>130725******0821</t>
  </si>
  <si>
    <t>342426******0630</t>
  </si>
  <si>
    <t>140227******0010</t>
  </si>
  <si>
    <t>410221******7630</t>
  </si>
  <si>
    <t>150222******201X</t>
  </si>
  <si>
    <t>152827******4224</t>
  </si>
  <si>
    <t>150203******275X</t>
  </si>
  <si>
    <t>150125******183X</t>
  </si>
  <si>
    <t>342123******787X</t>
  </si>
  <si>
    <t>150102******2513</t>
  </si>
  <si>
    <t>150204******0026</t>
  </si>
  <si>
    <t>150204******1218</t>
  </si>
  <si>
    <t>152626******0119</t>
  </si>
  <si>
    <t>150204******212X</t>
  </si>
  <si>
    <t>152624******0015</t>
  </si>
  <si>
    <t>372924******1815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</si>
</sst>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宋体"/>
      <family val="2"/>
      <scheme val="minor"/>
    </font>
    <font>
      <sz val="9"/>
      <name val="宋体"/>
      <family val="3"/>
      <charset val="134"/>
      <scheme val="minor"/>
    </font>
    <font>
      <sz val="11"/>
      <color indexed="8"/>
      <name val="宋体"/>
      <family val="2"/>
      <scheme val="minor"/>
    </font>
    <font>
      <sz val="11"/>
      <color theme="1"/>
      <name val="宋体"/>
      <charset val="134"/>
      <scheme val="minor"/>
    </font>
    <font>
      <b/>
      <sz val="16"/>
      <color theme="1"/>
      <name val="宋体"/>
      <charset val="134"/>
      <scheme val="minor"/>
    </font>
    <font>
      <b/>
      <sz val="9"/>
      <color theme="1"/>
      <name val="Segoe UI"/>
      <family val="2"/>
    </font>
    <font>
      <sz val="9"/>
      <color theme="1"/>
      <name val="Segoe UI"/>
      <family val="2"/>
    </font>
    <font>
      <b/>
      <sz val="9"/>
      <color theme="1"/>
      <name val="宋体"/>
      <family val="3"/>
      <charset val="134"/>
    </font>
    <font>
      <b/>
      <sz val="16"/>
      <color theme="1"/>
      <name val="宋体"/>
      <family val="3"/>
      <charset val="134"/>
      <scheme val="minor"/>
    </font>
    <font>
      <sz val="10.5"/>
      <color indexed="8"/>
      <name val="Calibri"/>
      <family val="2"/>
    </font>
    <font>
      <sz val="11"/>
      <color rgb="FFFFFFFF"/>
      <name val="Calibri"/>
      <family val="2"/>
    </font>
    <font>
      <sz val="11"/>
      <color rgb="FF000000"/>
      <name val="宋体"/>
      <family val="3"/>
      <charset val="134"/>
      <scheme val="minor"/>
    </font>
  </fonts>
  <fills count="5">
    <fill>
      <patternFill patternType="none"/>
    </fill>
    <fill>
      <patternFill patternType="gray125"/>
    </fill>
    <fill>
      <patternFill patternType="solid">
        <fgColor rgb="FF6489D2"/>
      </patternFill>
    </fill>
    <fill>
      <patternFill patternType="solid">
        <fgColor rgb="FFEFF2FA"/>
      </patternFill>
    </fill>
    <fill>
      <patternFill patternType="solid">
        <fgColor rgb="FFF7F8F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6" fillId="0" borderId="0"/>
    <xf numFmtId="0" fontId="2" fillId="0" borderId="0">
      <alignment vertical="center"/>
    </xf>
  </cellStyleXfs>
  <cellXfs count="14">
    <xf numFmtId="0" fontId="0" fillId="0" borderId="0" xfId="0">
      <alignment vertical="center"/>
    </xf>
    <xf numFmtId="49" fontId="0" fillId="0" borderId="1" xfId="0" applyNumberFormat="1" applyBorder="1" applyAlignment="1"/>
    <xf numFmtId="0" fontId="0" fillId="0" borderId="1" xfId="0" applyBorder="1">
      <alignment vertical="center"/>
    </xf>
    <xf numFmtId="0" fontId="5" fillId="0" borderId="1" xfId="2" applyFont="1" applyBorder="1" applyAlignment="1">
      <alignment horizontal="center" vertical="center" shrinkToFit="1"/>
    </xf>
    <xf numFmtId="0" fontId="7" fillId="0" borderId="1" xfId="2" applyFont="1" applyBorder="1" applyAlignment="1">
      <alignment horizontal="center" vertical="center" shrinkToFit="1"/>
    </xf>
    <xf numFmtId="0" fontId="0" fillId="0" borderId="1" xfId="0" applyNumberFormat="1" applyBorder="1" applyAlignment="1"/>
    <xf numFmtId="0" fontId="8" fillId="0" borderId="0" xfId="1" applyFont="1" applyAlignment="1">
      <alignment horizontal="center" vertical="center" shrinkToFit="1"/>
    </xf>
    <xf numFmtId="0" fontId="3" fillId="0" borderId="0" xfId="1" applyAlignment="1">
      <alignment horizontal="center" vertical="center" shrinkToFit="1"/>
    </xf>
    <xf numFmtId="0" fontId="9" fillId="0" borderId="0" xfId="0" applyFont="1" applyAlignment="1">
      <alignment horizontal="justify" vertical="center"/>
    </xf>
    <xf numFmtId="0" fontId="11" fillId="0" borderId="0" xfId="0" applyFont="1">
      <alignment vertical="center"/>
    </xf>
    <xf numFmtId="0" fontId="0" fillId="0" borderId="0" xfId="0">
      <alignment vertical="center"/>
    </xf>
    <xf numFmtId="0" fontId="10" fillId="2" borderId="0" xfId="0" applyFont="1" applyFill="1" applyAlignment="1">
      <alignment horizontal="center" vertical="center"/>
    </xf>
    <xf numFmtId="0" fontId="0" fillId="3" borderId="0" xfId="0" applyNumberFormat="1" applyFill="1" applyAlignment="1">
      <alignment horizontal="center" vertical="center"/>
    </xf>
    <xf numFmtId="0" fontId="0" fillId="4" borderId="0" xfId="0" applyNumberFormat="1" applyFill="1" applyAlignment="1">
      <alignment horizontal="center" vertical="center"/>
    </xf>
  </cellXfs>
  <cellStyles count="4">
    <cellStyle name="常规" xfId="0" builtinId="0"/>
    <cellStyle name="常规 2" xfId="2"/>
    <cellStyle name="常规 3" xfId="3"/>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E20" sqref="E20"/>
    </sheetView>
  </sheetViews>
  <sheetFormatPr defaultRowHeight="13.5" x14ac:dyDescent="0.15"/>
  <cols>
    <col min="1" max="1" width="4.75" bestFit="1" customWidth="1"/>
    <col min="2" max="2" width="20.5" bestFit="1" customWidth="1"/>
    <col min="3" max="3" width="50.5" bestFit="1" customWidth="1"/>
    <col min="4" max="4" width="14" customWidth="1"/>
    <col min="5" max="5" width="30.5" customWidth="1"/>
    <col min="6" max="6" width="96.5" bestFit="1" customWidth="1"/>
  </cols>
  <sheetData>
    <row r="1" spans="1:6" ht="20.25" x14ac:dyDescent="0.15">
      <c r="A1" s="6" t="s">
        <v>102</v>
      </c>
      <c r="B1" s="7"/>
      <c r="C1" s="7"/>
      <c r="D1" s="7"/>
      <c r="E1" s="7"/>
      <c r="F1" s="7"/>
    </row>
    <row r="2" spans="1:6" x14ac:dyDescent="0.15">
      <c r="A2" s="3" t="s">
        <v>97</v>
      </c>
      <c r="B2" s="3" t="s">
        <v>98</v>
      </c>
      <c r="C2" s="3" t="s">
        <v>99</v>
      </c>
      <c r="D2" s="3" t="s">
        <v>100</v>
      </c>
      <c r="E2" s="4" t="s">
        <v>0</v>
      </c>
      <c r="F2" s="3" t="s">
        <v>101</v>
      </c>
    </row>
    <row r="3" spans="1:6" x14ac:dyDescent="0.15">
      <c r="A3" s="2">
        <v>1</v>
      </c>
      <c r="B3" s="1" t="s">
        <v>1</v>
      </c>
      <c r="C3" s="1" t="s">
        <v>2</v>
      </c>
      <c r="D3" s="1" t="s">
        <v>3</v>
      </c>
      <c r="E3" s="1" t="s">
        <v>131</v>
      </c>
      <c r="F3" s="1" t="s">
        <v>4</v>
      </c>
    </row>
    <row r="4" spans="1:6" x14ac:dyDescent="0.15">
      <c r="A4" s="5">
        <v>2</v>
      </c>
      <c r="B4" s="1" t="s">
        <v>5</v>
      </c>
      <c r="C4" s="1" t="s">
        <v>6</v>
      </c>
      <c r="D4" s="1" t="s">
        <v>7</v>
      </c>
      <c r="E4" s="1" t="s">
        <v>132</v>
      </c>
      <c r="F4" s="1" t="s">
        <v>8</v>
      </c>
    </row>
    <row r="5" spans="1:6" x14ac:dyDescent="0.15">
      <c r="A5" s="2">
        <v>3</v>
      </c>
      <c r="B5" s="1" t="s">
        <v>9</v>
      </c>
      <c r="C5" s="1" t="s">
        <v>10</v>
      </c>
      <c r="D5" s="1" t="s">
        <v>11</v>
      </c>
      <c r="E5" s="1" t="s">
        <v>133</v>
      </c>
      <c r="F5" s="1" t="s">
        <v>12</v>
      </c>
    </row>
    <row r="6" spans="1:6" x14ac:dyDescent="0.15">
      <c r="A6" s="2">
        <v>4</v>
      </c>
      <c r="B6" s="1" t="s">
        <v>96</v>
      </c>
      <c r="C6" s="1" t="s">
        <v>13</v>
      </c>
      <c r="D6" s="1" t="s">
        <v>14</v>
      </c>
      <c r="E6" s="1" t="s">
        <v>134</v>
      </c>
      <c r="F6" s="1" t="s">
        <v>15</v>
      </c>
    </row>
    <row r="7" spans="1:6" x14ac:dyDescent="0.15">
      <c r="A7" s="5">
        <v>5</v>
      </c>
      <c r="B7" s="1" t="s">
        <v>16</v>
      </c>
      <c r="C7" s="1" t="s">
        <v>17</v>
      </c>
      <c r="D7" s="1" t="s">
        <v>18</v>
      </c>
      <c r="E7" s="1" t="s">
        <v>135</v>
      </c>
      <c r="F7" s="1" t="s">
        <v>19</v>
      </c>
    </row>
    <row r="8" spans="1:6" x14ac:dyDescent="0.15">
      <c r="A8" s="2">
        <v>6</v>
      </c>
      <c r="B8" s="1" t="s">
        <v>20</v>
      </c>
      <c r="C8" s="1" t="s">
        <v>21</v>
      </c>
      <c r="D8" s="1" t="s">
        <v>22</v>
      </c>
      <c r="E8" s="1" t="s">
        <v>136</v>
      </c>
      <c r="F8" s="1" t="s">
        <v>23</v>
      </c>
    </row>
    <row r="9" spans="1:6" x14ac:dyDescent="0.15">
      <c r="A9" s="2">
        <v>7</v>
      </c>
      <c r="B9" s="1" t="s">
        <v>24</v>
      </c>
      <c r="C9" s="1" t="s">
        <v>25</v>
      </c>
      <c r="D9" s="1" t="s">
        <v>26</v>
      </c>
      <c r="E9" s="1" t="s">
        <v>137</v>
      </c>
      <c r="F9" s="1" t="s">
        <v>27</v>
      </c>
    </row>
    <row r="10" spans="1:6" x14ac:dyDescent="0.15">
      <c r="A10" s="5">
        <v>8</v>
      </c>
      <c r="B10" s="1" t="s">
        <v>28</v>
      </c>
      <c r="C10" s="1" t="s">
        <v>29</v>
      </c>
      <c r="D10" s="1" t="s">
        <v>30</v>
      </c>
      <c r="E10" s="1" t="s">
        <v>138</v>
      </c>
      <c r="F10" s="1" t="s">
        <v>31</v>
      </c>
    </row>
    <row r="11" spans="1:6" x14ac:dyDescent="0.15">
      <c r="A11" s="2">
        <v>9</v>
      </c>
      <c r="B11" s="1" t="s">
        <v>32</v>
      </c>
      <c r="C11" s="1" t="s">
        <v>33</v>
      </c>
      <c r="D11" s="1" t="s">
        <v>34</v>
      </c>
      <c r="E11" s="1" t="s">
        <v>139</v>
      </c>
      <c r="F11" s="1" t="s">
        <v>35</v>
      </c>
    </row>
    <row r="12" spans="1:6" x14ac:dyDescent="0.15">
      <c r="A12" s="2">
        <v>10</v>
      </c>
      <c r="B12" s="1" t="s">
        <v>36</v>
      </c>
      <c r="C12" s="1" t="s">
        <v>37</v>
      </c>
      <c r="D12" s="1" t="s">
        <v>38</v>
      </c>
      <c r="E12" s="1" t="s">
        <v>140</v>
      </c>
      <c r="F12" s="1" t="s">
        <v>39</v>
      </c>
    </row>
    <row r="13" spans="1:6" x14ac:dyDescent="0.15">
      <c r="A13" s="5">
        <v>11</v>
      </c>
      <c r="B13" s="1" t="s">
        <v>40</v>
      </c>
      <c r="C13" s="1" t="s">
        <v>41</v>
      </c>
      <c r="D13" s="1" t="s">
        <v>42</v>
      </c>
      <c r="E13" s="1" t="s">
        <v>141</v>
      </c>
      <c r="F13" s="1" t="s">
        <v>43</v>
      </c>
    </row>
    <row r="14" spans="1:6" x14ac:dyDescent="0.15">
      <c r="A14" s="2">
        <v>12</v>
      </c>
      <c r="B14" s="1" t="s">
        <v>44</v>
      </c>
      <c r="C14" s="1" t="s">
        <v>45</v>
      </c>
      <c r="D14" s="1" t="s">
        <v>46</v>
      </c>
      <c r="E14" s="1" t="s">
        <v>142</v>
      </c>
      <c r="F14" s="1" t="s">
        <v>47</v>
      </c>
    </row>
    <row r="15" spans="1:6" x14ac:dyDescent="0.15">
      <c r="A15" s="2">
        <v>13</v>
      </c>
      <c r="B15" s="1" t="s">
        <v>48</v>
      </c>
      <c r="C15" s="1" t="s">
        <v>49</v>
      </c>
      <c r="D15" s="1" t="s">
        <v>50</v>
      </c>
      <c r="E15" s="1" t="s">
        <v>143</v>
      </c>
      <c r="F15" s="1" t="s">
        <v>51</v>
      </c>
    </row>
    <row r="16" spans="1:6" x14ac:dyDescent="0.15">
      <c r="A16" s="5">
        <v>14</v>
      </c>
      <c r="B16" s="1" t="s">
        <v>52</v>
      </c>
      <c r="C16" s="1" t="s">
        <v>53</v>
      </c>
      <c r="D16" s="1" t="s">
        <v>54</v>
      </c>
      <c r="E16" s="1" t="s">
        <v>144</v>
      </c>
      <c r="F16" s="1" t="s">
        <v>55</v>
      </c>
    </row>
    <row r="17" spans="1:6" x14ac:dyDescent="0.15">
      <c r="A17" s="2">
        <v>15</v>
      </c>
      <c r="B17" s="1" t="s">
        <v>56</v>
      </c>
      <c r="C17" s="1" t="s">
        <v>57</v>
      </c>
      <c r="D17" s="1" t="s">
        <v>58</v>
      </c>
      <c r="E17" s="1" t="s">
        <v>145</v>
      </c>
      <c r="F17" s="1" t="s">
        <v>59</v>
      </c>
    </row>
    <row r="18" spans="1:6" x14ac:dyDescent="0.15">
      <c r="A18" s="2">
        <v>16</v>
      </c>
      <c r="B18" s="1" t="s">
        <v>60</v>
      </c>
      <c r="C18" s="1" t="s">
        <v>61</v>
      </c>
      <c r="D18" s="1" t="s">
        <v>62</v>
      </c>
      <c r="E18" s="1" t="s">
        <v>146</v>
      </c>
      <c r="F18" s="1" t="s">
        <v>63</v>
      </c>
    </row>
    <row r="19" spans="1:6" x14ac:dyDescent="0.15">
      <c r="A19" s="5">
        <v>17</v>
      </c>
      <c r="B19" s="1" t="s">
        <v>64</v>
      </c>
      <c r="C19" s="1" t="s">
        <v>65</v>
      </c>
      <c r="D19" s="1" t="s">
        <v>66</v>
      </c>
      <c r="E19" s="1" t="s">
        <v>147</v>
      </c>
      <c r="F19" s="1" t="s">
        <v>67</v>
      </c>
    </row>
    <row r="20" spans="1:6" x14ac:dyDescent="0.15">
      <c r="A20" s="2">
        <v>18</v>
      </c>
      <c r="B20" s="1" t="s">
        <v>68</v>
      </c>
      <c r="C20" s="1" t="s">
        <v>69</v>
      </c>
      <c r="D20" s="1" t="s">
        <v>70</v>
      </c>
      <c r="E20" s="1" t="s">
        <v>148</v>
      </c>
      <c r="F20" s="1" t="s">
        <v>71</v>
      </c>
    </row>
    <row r="21" spans="1:6" x14ac:dyDescent="0.15">
      <c r="A21" s="2">
        <v>19</v>
      </c>
      <c r="B21" s="1" t="s">
        <v>72</v>
      </c>
      <c r="C21" s="1" t="s">
        <v>73</v>
      </c>
      <c r="D21" s="1" t="s">
        <v>74</v>
      </c>
      <c r="E21" s="1" t="s">
        <v>149</v>
      </c>
      <c r="F21" s="1" t="s">
        <v>75</v>
      </c>
    </row>
    <row r="22" spans="1:6" x14ac:dyDescent="0.15">
      <c r="A22" s="5">
        <v>20</v>
      </c>
      <c r="B22" s="1" t="s">
        <v>76</v>
      </c>
      <c r="C22" s="1" t="s">
        <v>77</v>
      </c>
      <c r="D22" s="1" t="s">
        <v>78</v>
      </c>
      <c r="E22" s="1" t="s">
        <v>150</v>
      </c>
      <c r="F22" s="1" t="s">
        <v>79</v>
      </c>
    </row>
    <row r="23" spans="1:6" x14ac:dyDescent="0.15">
      <c r="A23" s="2">
        <v>21</v>
      </c>
      <c r="B23" s="1" t="s">
        <v>80</v>
      </c>
      <c r="C23" s="1" t="s">
        <v>81</v>
      </c>
      <c r="D23" s="1" t="s">
        <v>82</v>
      </c>
      <c r="E23" s="1" t="s">
        <v>151</v>
      </c>
      <c r="F23" s="1" t="s">
        <v>83</v>
      </c>
    </row>
    <row r="24" spans="1:6" x14ac:dyDescent="0.15">
      <c r="A24" s="2">
        <v>22</v>
      </c>
      <c r="B24" s="1" t="s">
        <v>84</v>
      </c>
      <c r="C24" s="1" t="s">
        <v>85</v>
      </c>
      <c r="D24" s="1" t="s">
        <v>86</v>
      </c>
      <c r="E24" s="1" t="s">
        <v>152</v>
      </c>
      <c r="F24" s="1" t="s">
        <v>87</v>
      </c>
    </row>
    <row r="25" spans="1:6" x14ac:dyDescent="0.15">
      <c r="A25" s="5">
        <v>23</v>
      </c>
      <c r="B25" s="1" t="s">
        <v>88</v>
      </c>
      <c r="C25" s="1" t="s">
        <v>89</v>
      </c>
      <c r="D25" s="1" t="s">
        <v>90</v>
      </c>
      <c r="E25" s="1" t="s">
        <v>153</v>
      </c>
      <c r="F25" s="1" t="s">
        <v>91</v>
      </c>
    </row>
    <row r="26" spans="1:6" x14ac:dyDescent="0.15">
      <c r="A26" s="2">
        <v>24</v>
      </c>
      <c r="B26" s="1" t="s">
        <v>92</v>
      </c>
      <c r="C26" s="1" t="s">
        <v>93</v>
      </c>
      <c r="D26" s="1" t="s">
        <v>94</v>
      </c>
      <c r="E26" s="1" t="s">
        <v>154</v>
      </c>
      <c r="F26" s="1" t="s">
        <v>95</v>
      </c>
    </row>
  </sheetData>
  <mergeCells count="1">
    <mergeCell ref="A1:F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E1" sqref="E1:E24"/>
    </sheetView>
  </sheetViews>
  <sheetFormatPr defaultRowHeight="13.5" x14ac:dyDescent="0.15"/>
  <cols>
    <col min="1" max="2" width="33.5" customWidth="1"/>
    <col min="4" max="4" width="40.625" customWidth="1"/>
    <col min="5" max="5" width="36.5" customWidth="1"/>
  </cols>
  <sheetData>
    <row r="1" spans="1:5" ht="14.25" x14ac:dyDescent="0.15">
      <c r="A1" t="s">
        <v>2</v>
      </c>
      <c r="B1" s="8" t="str">
        <f>"'"&amp;A1&amp;"'"&amp;","</f>
        <v>'青山区百鑫超市',</v>
      </c>
      <c r="C1" t="s">
        <v>3</v>
      </c>
      <c r="D1" t="str">
        <f>VLOOKUP(C1,Sheet2!A:B,2,0)</f>
        <v>150204196812100610</v>
      </c>
      <c r="E1" s="9" t="str">
        <f>LEFT(D1,6)&amp;"******"&amp;RIGHT(D1,4)</f>
        <v>150204******0610</v>
      </c>
    </row>
    <row r="2" spans="1:5" ht="14.25" x14ac:dyDescent="0.15">
      <c r="A2" t="s">
        <v>6</v>
      </c>
      <c r="B2" s="8" t="str">
        <f t="shared" ref="B2:B24" si="0">"'"&amp;A2&amp;"'"&amp;","</f>
        <v>'包头市蒙之源食品有限公司',</v>
      </c>
      <c r="C2" t="s">
        <v>7</v>
      </c>
      <c r="D2" s="10" t="str">
        <f>VLOOKUP(C2,Sheet2!A:B,2,0)</f>
        <v>142232199002113160</v>
      </c>
      <c r="E2" s="9" t="str">
        <f t="shared" ref="E2:E24" si="1">LEFT(D2,6)&amp;"******"&amp;RIGHT(D2,4)</f>
        <v>142232******3160</v>
      </c>
    </row>
    <row r="3" spans="1:5" ht="14.25" x14ac:dyDescent="0.15">
      <c r="A3" t="s">
        <v>10</v>
      </c>
      <c r="B3" s="8" t="str">
        <f t="shared" si="0"/>
        <v>'内蒙古硕杰科技有限公司',</v>
      </c>
      <c r="C3" t="s">
        <v>11</v>
      </c>
      <c r="D3" s="10" t="str">
        <f>VLOOKUP(C3,Sheet2!A:B,2,0)</f>
        <v>152701199712040917</v>
      </c>
      <c r="E3" s="9" t="str">
        <f t="shared" si="1"/>
        <v>152701******0917</v>
      </c>
    </row>
    <row r="4" spans="1:5" ht="14.25" x14ac:dyDescent="0.15">
      <c r="A4" t="s">
        <v>13</v>
      </c>
      <c r="B4" s="8" t="str">
        <f t="shared" si="0"/>
        <v>'包头市鹿泽贸易有限公司',</v>
      </c>
      <c r="C4" t="s">
        <v>14</v>
      </c>
      <c r="D4" s="10" t="str">
        <f>VLOOKUP(C4,Sheet2!A:B,2,0)</f>
        <v>150222198909033559</v>
      </c>
      <c r="E4" s="9" t="str">
        <f t="shared" si="1"/>
        <v>150222******3559</v>
      </c>
    </row>
    <row r="5" spans="1:5" ht="14.25" x14ac:dyDescent="0.15">
      <c r="A5" t="s">
        <v>17</v>
      </c>
      <c r="B5" s="8" t="str">
        <f t="shared" si="0"/>
        <v>'内蒙古正北航空有限公司',</v>
      </c>
      <c r="C5" t="s">
        <v>18</v>
      </c>
      <c r="D5" s="10" t="str">
        <f>VLOOKUP(C5,Sheet2!A:B,2,0)</f>
        <v>150203198509062132</v>
      </c>
      <c r="E5" s="9" t="str">
        <f t="shared" si="1"/>
        <v>150203******2132</v>
      </c>
    </row>
    <row r="6" spans="1:5" ht="14.25" x14ac:dyDescent="0.15">
      <c r="A6" t="s">
        <v>21</v>
      </c>
      <c r="B6" s="8" t="str">
        <f t="shared" si="0"/>
        <v>'内蒙古锐森信息技术有限责任公司',</v>
      </c>
      <c r="C6" t="s">
        <v>22</v>
      </c>
      <c r="D6" s="10" t="str">
        <f>VLOOKUP(C6,Sheet2!A:B,2,0)</f>
        <v>150202198006042432</v>
      </c>
      <c r="E6" s="9" t="str">
        <f t="shared" si="1"/>
        <v>150202******2432</v>
      </c>
    </row>
    <row r="7" spans="1:5" ht="14.25" x14ac:dyDescent="0.15">
      <c r="A7" t="s">
        <v>25</v>
      </c>
      <c r="B7" s="8" t="str">
        <f t="shared" si="0"/>
        <v>'内蒙古正醇商贸有限公司',</v>
      </c>
      <c r="C7" t="s">
        <v>26</v>
      </c>
      <c r="D7" s="10" t="str">
        <f>VLOOKUP(C7,Sheet2!A:B,2,0)</f>
        <v>152624197409051226</v>
      </c>
      <c r="E7" s="9" t="str">
        <f t="shared" si="1"/>
        <v>152624******1226</v>
      </c>
    </row>
    <row r="8" spans="1:5" ht="14.25" x14ac:dyDescent="0.15">
      <c r="A8" t="s">
        <v>29</v>
      </c>
      <c r="B8" s="8" t="str">
        <f t="shared" si="0"/>
        <v>'内蒙古昱星诚咨询服务有限公司',</v>
      </c>
      <c r="C8" t="s">
        <v>30</v>
      </c>
      <c r="D8" s="10" t="str">
        <f>VLOOKUP(C8,Sheet2!A:B,2,0)</f>
        <v>150203197903152115</v>
      </c>
      <c r="E8" s="9" t="str">
        <f t="shared" si="1"/>
        <v>150203******2115</v>
      </c>
    </row>
    <row r="9" spans="1:5" ht="14.25" x14ac:dyDescent="0.15">
      <c r="A9" t="s">
        <v>33</v>
      </c>
      <c r="B9" s="8" t="str">
        <f t="shared" si="0"/>
        <v>'内蒙古九娘儿餐饮管理集团有限公司',</v>
      </c>
      <c r="C9" t="s">
        <v>34</v>
      </c>
      <c r="D9" s="10" t="str">
        <f>VLOOKUP(C9,Sheet2!A:B,2,0)</f>
        <v>130725198911100821</v>
      </c>
      <c r="E9" s="9" t="str">
        <f t="shared" si="1"/>
        <v>130725******0821</v>
      </c>
    </row>
    <row r="10" spans="1:5" ht="14.25" x14ac:dyDescent="0.15">
      <c r="A10" t="s">
        <v>37</v>
      </c>
      <c r="B10" s="8" t="str">
        <f t="shared" si="0"/>
        <v>'内蒙古暖申新能源科技有限责任公司',</v>
      </c>
      <c r="C10" t="s">
        <v>38</v>
      </c>
      <c r="D10" s="10" t="str">
        <f>VLOOKUP(C10,Sheet2!A:B,2,0)</f>
        <v>342426196612060630</v>
      </c>
      <c r="E10" s="9" t="str">
        <f t="shared" si="1"/>
        <v>342426******0630</v>
      </c>
    </row>
    <row r="11" spans="1:5" ht="14.25" x14ac:dyDescent="0.15">
      <c r="A11" t="s">
        <v>41</v>
      </c>
      <c r="B11" s="8" t="str">
        <f t="shared" si="0"/>
        <v>'包头市泰蒙商贸有限公司',</v>
      </c>
      <c r="C11" t="s">
        <v>42</v>
      </c>
      <c r="D11" s="10" t="str">
        <f>VLOOKUP(C11,Sheet2!A:B,2,0)</f>
        <v>140227198908140010</v>
      </c>
      <c r="E11" s="9" t="str">
        <f t="shared" si="1"/>
        <v>140227******0010</v>
      </c>
    </row>
    <row r="12" spans="1:5" ht="14.25" x14ac:dyDescent="0.15">
      <c r="A12" t="s">
        <v>45</v>
      </c>
      <c r="B12" s="8" t="str">
        <f t="shared" si="0"/>
        <v>'包头市永利装饰工程有限责任公司',</v>
      </c>
      <c r="C12" t="s">
        <v>46</v>
      </c>
      <c r="D12" s="10" t="str">
        <f>VLOOKUP(C12,Sheet2!A:B,2,0)</f>
        <v>410221196310017630</v>
      </c>
      <c r="E12" s="9" t="str">
        <f t="shared" si="1"/>
        <v>410221******7630</v>
      </c>
    </row>
    <row r="13" spans="1:5" ht="14.25" x14ac:dyDescent="0.15">
      <c r="A13" t="s">
        <v>49</v>
      </c>
      <c r="B13" s="8" t="str">
        <f t="shared" si="0"/>
        <v>'内蒙古桐源利莱信息咨询服务有限公司',</v>
      </c>
      <c r="C13" t="s">
        <v>50</v>
      </c>
      <c r="D13" s="10" t="str">
        <f>VLOOKUP(C13,Sheet2!A:B,2,0)</f>
        <v>15022219961229201X</v>
      </c>
      <c r="E13" s="9" t="str">
        <f t="shared" si="1"/>
        <v>150222******201X</v>
      </c>
    </row>
    <row r="14" spans="1:5" ht="14.25" x14ac:dyDescent="0.15">
      <c r="A14" t="s">
        <v>53</v>
      </c>
      <c r="B14" s="8" t="str">
        <f t="shared" si="0"/>
        <v>'内蒙古垣源信息技术股份有限公司',</v>
      </c>
      <c r="C14" t="s">
        <v>54</v>
      </c>
      <c r="D14" s="10" t="str">
        <f>VLOOKUP(C14,Sheet2!A:B,2,0)</f>
        <v>152827196504084224</v>
      </c>
      <c r="E14" s="9" t="str">
        <f t="shared" si="1"/>
        <v>152827******4224</v>
      </c>
    </row>
    <row r="15" spans="1:5" ht="14.25" x14ac:dyDescent="0.15">
      <c r="A15" t="s">
        <v>57</v>
      </c>
      <c r="B15" s="8" t="str">
        <f t="shared" si="0"/>
        <v>'包头市昆河驾驶员培训学校有限责任公司',</v>
      </c>
      <c r="C15" t="s">
        <v>58</v>
      </c>
      <c r="D15" s="10" t="str">
        <f>VLOOKUP(C15,Sheet2!A:B,2,0)</f>
        <v>15020319631004275X</v>
      </c>
      <c r="E15" s="9" t="str">
        <f t="shared" si="1"/>
        <v>150203******275X</v>
      </c>
    </row>
    <row r="16" spans="1:5" ht="28.5" x14ac:dyDescent="0.15">
      <c r="A16" t="s">
        <v>61</v>
      </c>
      <c r="B16" s="8" t="str">
        <f t="shared" si="0"/>
        <v>'霍尔果斯世瑞博元教育科技有限公司包头青山区分公司',</v>
      </c>
      <c r="C16" t="s">
        <v>62</v>
      </c>
      <c r="D16" s="10" t="str">
        <f>VLOOKUP(C16,Sheet2!A:B,2,0)</f>
        <v>15012519840826183X</v>
      </c>
      <c r="E16" s="9" t="str">
        <f t="shared" si="1"/>
        <v>150125******183X</v>
      </c>
    </row>
    <row r="17" spans="1:5" ht="28.5" x14ac:dyDescent="0.15">
      <c r="A17" t="s">
        <v>65</v>
      </c>
      <c r="B17" s="8" t="str">
        <f t="shared" si="0"/>
        <v>'北京博豪雅郡信息咨询有限公司包头分公司',</v>
      </c>
      <c r="C17" t="s">
        <v>66</v>
      </c>
      <c r="D17" s="10" t="str">
        <f>VLOOKUP(C17,Sheet2!A:B,2,0)</f>
        <v>34212319681223787X</v>
      </c>
      <c r="E17" s="9" t="str">
        <f t="shared" si="1"/>
        <v>342123******787X</v>
      </c>
    </row>
    <row r="18" spans="1:5" ht="14.25" x14ac:dyDescent="0.15">
      <c r="A18" t="s">
        <v>69</v>
      </c>
      <c r="B18" s="8" t="str">
        <f t="shared" si="0"/>
        <v>'包头市福帮家政服务有限公司',</v>
      </c>
      <c r="C18" t="s">
        <v>70</v>
      </c>
      <c r="D18" s="10" t="str">
        <f>VLOOKUP(C18,Sheet2!A:B,2,0)</f>
        <v>150102197002192513</v>
      </c>
      <c r="E18" s="9" t="str">
        <f t="shared" si="1"/>
        <v>150102******2513</v>
      </c>
    </row>
    <row r="19" spans="1:5" ht="14.25" x14ac:dyDescent="0.15">
      <c r="A19" t="s">
        <v>73</v>
      </c>
      <c r="B19" s="8" t="str">
        <f t="shared" si="0"/>
        <v>'内蒙古云诺文化传媒有限公司',</v>
      </c>
      <c r="C19" t="s">
        <v>74</v>
      </c>
      <c r="D19" s="10" t="str">
        <f>VLOOKUP(C19,Sheet2!A:B,2,0)</f>
        <v>150204198910160026</v>
      </c>
      <c r="E19" s="9" t="str">
        <f t="shared" si="1"/>
        <v>150204******0026</v>
      </c>
    </row>
    <row r="20" spans="1:5" ht="14.25" x14ac:dyDescent="0.15">
      <c r="A20" t="s">
        <v>77</v>
      </c>
      <c r="B20" s="8" t="str">
        <f t="shared" si="0"/>
        <v>'内蒙古幻格科技有限公司',</v>
      </c>
      <c r="C20" t="s">
        <v>78</v>
      </c>
      <c r="D20" s="10" t="str">
        <f>VLOOKUP(C20,Sheet2!A:B,2,0)</f>
        <v>150204199907181218</v>
      </c>
      <c r="E20" s="9" t="str">
        <f t="shared" si="1"/>
        <v>150204******1218</v>
      </c>
    </row>
    <row r="21" spans="1:5" ht="14.25" x14ac:dyDescent="0.15">
      <c r="A21" t="s">
        <v>81</v>
      </c>
      <c r="B21" s="8" t="str">
        <f t="shared" si="0"/>
        <v>'包头市信为房地产经纪有限公司',</v>
      </c>
      <c r="C21" t="s">
        <v>82</v>
      </c>
      <c r="D21" s="10" t="str">
        <f>VLOOKUP(C21,Sheet2!A:B,2,0)</f>
        <v>152626199807190119</v>
      </c>
      <c r="E21" s="9" t="str">
        <f t="shared" si="1"/>
        <v>152626******0119</v>
      </c>
    </row>
    <row r="22" spans="1:5" ht="14.25" x14ac:dyDescent="0.15">
      <c r="A22" t="s">
        <v>85</v>
      </c>
      <c r="B22" s="8" t="str">
        <f t="shared" si="0"/>
        <v>'包头市晨淼工贸有限公司',</v>
      </c>
      <c r="C22" t="s">
        <v>86</v>
      </c>
      <c r="D22" s="10" t="str">
        <f>VLOOKUP(C22,Sheet2!A:B,2,0)</f>
        <v>15020419770314212X</v>
      </c>
      <c r="E22" s="9" t="str">
        <f t="shared" si="1"/>
        <v>150204******212X</v>
      </c>
    </row>
    <row r="23" spans="1:5" ht="14.25" x14ac:dyDescent="0.15">
      <c r="A23" t="s">
        <v>89</v>
      </c>
      <c r="B23" s="8" t="str">
        <f t="shared" si="0"/>
        <v>'内蒙古益家康医疗器械有限责任公司',</v>
      </c>
      <c r="C23" t="s">
        <v>90</v>
      </c>
      <c r="D23" s="10" t="str">
        <f>VLOOKUP(C23,Sheet2!A:B,2,0)</f>
        <v>152624196508170015</v>
      </c>
      <c r="E23" s="9" t="str">
        <f t="shared" si="1"/>
        <v>152624******0015</v>
      </c>
    </row>
    <row r="24" spans="1:5" ht="14.25" x14ac:dyDescent="0.15">
      <c r="A24" t="s">
        <v>93</v>
      </c>
      <c r="B24" s="8" t="str">
        <f t="shared" si="0"/>
        <v>'包头市新希望国际旅行社有限责任公司',</v>
      </c>
      <c r="C24" t="s">
        <v>94</v>
      </c>
      <c r="D24" s="10" t="str">
        <f>VLOOKUP(C24,Sheet2!A:B,2,0)</f>
        <v>372924199705011815</v>
      </c>
      <c r="E24" s="9" t="str">
        <f t="shared" si="1"/>
        <v>372924******1815</v>
      </c>
    </row>
  </sheetData>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A1048576"/>
    </sheetView>
  </sheetViews>
  <sheetFormatPr defaultRowHeight="13.5" x14ac:dyDescent="0.15"/>
  <cols>
    <col min="2" max="2" width="20.5" bestFit="1" customWidth="1"/>
  </cols>
  <sheetData>
    <row r="1" spans="1:2" ht="15" x14ac:dyDescent="0.15">
      <c r="A1" s="11" t="s">
        <v>104</v>
      </c>
      <c r="B1" s="11" t="s">
        <v>103</v>
      </c>
    </row>
    <row r="2" spans="1:2" x14ac:dyDescent="0.15">
      <c r="A2" s="12" t="s">
        <v>78</v>
      </c>
      <c r="B2" s="12" t="s">
        <v>105</v>
      </c>
    </row>
    <row r="3" spans="1:2" x14ac:dyDescent="0.15">
      <c r="A3" s="13" t="s">
        <v>70</v>
      </c>
      <c r="B3" s="13" t="s">
        <v>106</v>
      </c>
    </row>
    <row r="4" spans="1:2" x14ac:dyDescent="0.15">
      <c r="A4" s="12" t="s">
        <v>74</v>
      </c>
      <c r="B4" s="12" t="s">
        <v>107</v>
      </c>
    </row>
    <row r="5" spans="1:2" x14ac:dyDescent="0.15">
      <c r="A5" s="13" t="s">
        <v>11</v>
      </c>
      <c r="B5" s="13" t="s">
        <v>108</v>
      </c>
    </row>
    <row r="6" spans="1:2" x14ac:dyDescent="0.15">
      <c r="A6" s="12" t="s">
        <v>46</v>
      </c>
      <c r="B6" s="12" t="s">
        <v>109</v>
      </c>
    </row>
    <row r="7" spans="1:2" x14ac:dyDescent="0.15">
      <c r="A7" s="13" t="s">
        <v>42</v>
      </c>
      <c r="B7" s="13" t="s">
        <v>110</v>
      </c>
    </row>
    <row r="8" spans="1:2" x14ac:dyDescent="0.15">
      <c r="A8" s="12" t="s">
        <v>66</v>
      </c>
      <c r="B8" s="12" t="s">
        <v>111</v>
      </c>
    </row>
    <row r="9" spans="1:2" x14ac:dyDescent="0.15">
      <c r="A9" s="13" t="s">
        <v>18</v>
      </c>
      <c r="B9" s="13" t="s">
        <v>112</v>
      </c>
    </row>
    <row r="10" spans="1:2" x14ac:dyDescent="0.15">
      <c r="A10" s="12" t="s">
        <v>34</v>
      </c>
      <c r="B10" s="12" t="s">
        <v>113</v>
      </c>
    </row>
    <row r="11" spans="1:2" x14ac:dyDescent="0.15">
      <c r="A11" s="13" t="s">
        <v>46</v>
      </c>
      <c r="B11" s="13" t="s">
        <v>109</v>
      </c>
    </row>
    <row r="12" spans="1:2" x14ac:dyDescent="0.15">
      <c r="A12" s="12" t="s">
        <v>26</v>
      </c>
      <c r="B12" s="12" t="s">
        <v>114</v>
      </c>
    </row>
    <row r="13" spans="1:2" x14ac:dyDescent="0.15">
      <c r="A13" s="13" t="s">
        <v>30</v>
      </c>
      <c r="B13" s="13" t="s">
        <v>115</v>
      </c>
    </row>
    <row r="14" spans="1:2" x14ac:dyDescent="0.15">
      <c r="A14" s="12" t="s">
        <v>54</v>
      </c>
      <c r="B14" s="12" t="s">
        <v>116</v>
      </c>
    </row>
    <row r="15" spans="1:2" x14ac:dyDescent="0.15">
      <c r="A15" s="13" t="s">
        <v>86</v>
      </c>
      <c r="B15" s="13" t="s">
        <v>117</v>
      </c>
    </row>
    <row r="16" spans="1:2" x14ac:dyDescent="0.15">
      <c r="A16" s="12" t="s">
        <v>118</v>
      </c>
      <c r="B16" s="12"/>
    </row>
    <row r="17" spans="1:2" x14ac:dyDescent="0.15">
      <c r="A17" s="13" t="s">
        <v>46</v>
      </c>
      <c r="B17" s="13" t="s">
        <v>119</v>
      </c>
    </row>
    <row r="18" spans="1:2" x14ac:dyDescent="0.15">
      <c r="A18" s="12" t="s">
        <v>14</v>
      </c>
      <c r="B18" s="12" t="s">
        <v>120</v>
      </c>
    </row>
    <row r="19" spans="1:2" x14ac:dyDescent="0.15">
      <c r="A19" s="13" t="s">
        <v>118</v>
      </c>
      <c r="B19" s="13"/>
    </row>
    <row r="20" spans="1:2" x14ac:dyDescent="0.15">
      <c r="A20" s="12" t="s">
        <v>82</v>
      </c>
      <c r="B20" s="12" t="s">
        <v>121</v>
      </c>
    </row>
    <row r="21" spans="1:2" x14ac:dyDescent="0.15">
      <c r="A21" s="13" t="s">
        <v>50</v>
      </c>
      <c r="B21" s="13" t="s">
        <v>122</v>
      </c>
    </row>
    <row r="22" spans="1:2" x14ac:dyDescent="0.15">
      <c r="A22" s="12" t="s">
        <v>90</v>
      </c>
      <c r="B22" s="12" t="s">
        <v>123</v>
      </c>
    </row>
    <row r="23" spans="1:2" x14ac:dyDescent="0.15">
      <c r="A23" s="13" t="s">
        <v>3</v>
      </c>
      <c r="B23" s="13" t="s">
        <v>124</v>
      </c>
    </row>
    <row r="24" spans="1:2" x14ac:dyDescent="0.15">
      <c r="A24" s="12" t="s">
        <v>94</v>
      </c>
      <c r="B24" s="12" t="s">
        <v>125</v>
      </c>
    </row>
    <row r="25" spans="1:2" x14ac:dyDescent="0.15">
      <c r="A25" s="13" t="s">
        <v>7</v>
      </c>
      <c r="B25" s="13" t="s">
        <v>126</v>
      </c>
    </row>
    <row r="26" spans="1:2" x14ac:dyDescent="0.15">
      <c r="A26" s="12" t="s">
        <v>58</v>
      </c>
      <c r="B26" s="12" t="s">
        <v>127</v>
      </c>
    </row>
    <row r="27" spans="1:2" x14ac:dyDescent="0.15">
      <c r="A27" s="13" t="s">
        <v>62</v>
      </c>
      <c r="B27" s="13" t="s">
        <v>128</v>
      </c>
    </row>
    <row r="28" spans="1:2" x14ac:dyDescent="0.15">
      <c r="A28" s="12" t="s">
        <v>38</v>
      </c>
      <c r="B28" s="12" t="s">
        <v>129</v>
      </c>
    </row>
    <row r="29" spans="1:2" x14ac:dyDescent="0.15">
      <c r="A29" s="13" t="s">
        <v>22</v>
      </c>
      <c r="B29" s="13" t="s">
        <v>130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Sheet0</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dcterms:created xsi:type="dcterms:W3CDTF">2024-04-01T07:42:22Z</dcterms:created>
  <dcterms:modified xsi:type="dcterms:W3CDTF">2024-04-07T07:09:03Z</dcterms:modified>
</cp:coreProperties>
</file>